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125" firstSheet="1" activeTab="1"/>
  </bookViews>
  <sheets>
    <sheet name="ZSK0RC" sheetId="1" state="hidden" r:id="rId1"/>
    <sheet name="2026地方材料价格信息" sheetId="2" r:id="rId2"/>
    <sheet name="2026地方商品水泥混凝土价格信息" sheetId="3" r:id="rId3"/>
    <sheet name="2026地方商品沥青混凝土价格信息" sheetId="4" r:id="rId4"/>
  </sheets>
  <definedNames>
    <definedName name="_xlnm._FilterDatabase" localSheetId="2" hidden="1">'2026地方商品水泥混凝土价格信息'!$A$5:$I$125</definedName>
    <definedName name="_xlnm._FilterDatabase" localSheetId="3" hidden="1">'2026地方商品沥青混凝土价格信息'!$A$5:$I$113</definedName>
    <definedName name="_xlnm._FilterDatabase" localSheetId="1" hidden="1">'2026地方材料价格信息'!$A$5:$I$5</definedName>
    <definedName name="_xlnm.Print_Titles" localSheetId="2">'2026地方商品水泥混凝土价格信息'!$2:$5</definedName>
    <definedName name="_xlnm.Print_Titles" localSheetId="3">'2026地方商品沥青混凝土价格信息'!$2:$5</definedName>
  </definedNames>
  <calcPr calcId="144525"/>
</workbook>
</file>

<file path=xl/sharedStrings.xml><?xml version="1.0" encoding="utf-8"?>
<sst xmlns="http://schemas.openxmlformats.org/spreadsheetml/2006/main" count="1539" uniqueCount="152">
  <si>
    <t>附件</t>
  </si>
  <si>
    <t>南平市2026年9月份交通工程地方材料价格信息汇总表</t>
  </si>
  <si>
    <t>发布单位：南平市交通运输局</t>
  </si>
  <si>
    <t>发布时间：</t>
  </si>
  <si>
    <t>序号</t>
  </si>
  <si>
    <t>县市名称</t>
  </si>
  <si>
    <t>材料名称</t>
  </si>
  <si>
    <t>型号规格</t>
  </si>
  <si>
    <t>单位</t>
  </si>
  <si>
    <t>发布信息</t>
  </si>
  <si>
    <t>含税价</t>
  </si>
  <si>
    <t>除税价</t>
  </si>
  <si>
    <t>料场名称或位置</t>
  </si>
  <si>
    <t>备注</t>
  </si>
  <si>
    <t>延平区</t>
  </si>
  <si>
    <t>中(粗)砂</t>
  </si>
  <si>
    <t>混凝土、砂浆用堆方</t>
  </si>
  <si>
    <t>m3</t>
  </si>
  <si>
    <t>大块料场</t>
  </si>
  <si>
    <t>机制砂</t>
  </si>
  <si>
    <t>粘 土</t>
  </si>
  <si>
    <t>堆 方</t>
  </si>
  <si>
    <t>砾石（河卵石）</t>
  </si>
  <si>
    <t>最大粒径6cm堆方</t>
  </si>
  <si>
    <t>片 石</t>
  </si>
  <si>
    <t>码 方</t>
  </si>
  <si>
    <t>乱毛石</t>
  </si>
  <si>
    <t>碎石（2cm）</t>
  </si>
  <si>
    <t>最大粒径2cm堆方</t>
  </si>
  <si>
    <t>山破</t>
  </si>
  <si>
    <t>碎石（4cm）</t>
  </si>
  <si>
    <t>最大粒径4cm堆方</t>
  </si>
  <si>
    <t>碎石（6cm）</t>
  </si>
  <si>
    <t>碎石</t>
  </si>
  <si>
    <t>末筛分碎石统料堆方</t>
  </si>
  <si>
    <t>赤门料场（源泽有限公司）</t>
  </si>
  <si>
    <t>反击破碎石（2cm）</t>
  </si>
  <si>
    <t>反击破碎石（4cm）</t>
  </si>
  <si>
    <t>路面用碎石(1.5cm）</t>
  </si>
  <si>
    <t>最大粒径1.5cm堆方</t>
  </si>
  <si>
    <t>路面用碎石(2.5cm）</t>
  </si>
  <si>
    <t>最大粒径2.5cm堆方</t>
  </si>
  <si>
    <t>块 石</t>
  </si>
  <si>
    <t>粗料石</t>
  </si>
  <si>
    <t>毛条石</t>
  </si>
  <si>
    <t>细料石</t>
  </si>
  <si>
    <t>建瓯市</t>
  </si>
  <si>
    <t>东门工业园区料场</t>
  </si>
  <si>
    <t>徐墩山边料场</t>
  </si>
  <si>
    <t>河破</t>
  </si>
  <si>
    <t>建阳区</t>
  </si>
  <si>
    <t>云信碎石场</t>
  </si>
  <si>
    <t>新区料场</t>
  </si>
  <si>
    <t>武夷山市</t>
  </si>
  <si>
    <t>东溪水库路口料场</t>
  </si>
  <si>
    <t>浦城县</t>
  </si>
  <si>
    <t>菜园圃料场</t>
  </si>
  <si>
    <t>(山破)机制砂</t>
  </si>
  <si>
    <t>松溪县</t>
  </si>
  <si>
    <t>吉溪料场</t>
  </si>
  <si>
    <t>三和料场</t>
  </si>
  <si>
    <t>政和县</t>
  </si>
  <si>
    <t>鸿运沙场</t>
  </si>
  <si>
    <t>顺昌县</t>
  </si>
  <si>
    <t>文新</t>
  </si>
  <si>
    <t>邵武市</t>
  </si>
  <si>
    <t>邵武市拿口镇城盛机制砂场</t>
  </si>
  <si>
    <t>邵武市拿口镇庄上砂石加工场</t>
  </si>
  <si>
    <t>邵武市药材窑北制砂场</t>
  </si>
  <si>
    <t>光泽县</t>
  </si>
  <si>
    <t>料场名称：诚彬机制砂场（华桥乡）    料场位置：G316国道K446+400右侧3KM</t>
  </si>
  <si>
    <t>山破石</t>
  </si>
  <si>
    <t>附件2</t>
  </si>
  <si>
    <t>南平市2026年9月份地方商品水泥混凝土价格信息汇总表</t>
  </si>
  <si>
    <t>商品名称</t>
  </si>
  <si>
    <t>强度等级</t>
  </si>
  <si>
    <t>坍落度</t>
  </si>
  <si>
    <t>最大碎石粒径</t>
  </si>
  <si>
    <t>税前综合价</t>
  </si>
  <si>
    <t>税后综合价</t>
  </si>
  <si>
    <t>延平</t>
  </si>
  <si>
    <t>预拌非泵送普通砼</t>
  </si>
  <si>
    <t>C15</t>
  </si>
  <si>
    <t>120mm~160mm</t>
  </si>
  <si>
    <t>Φ31.5mm</t>
  </si>
  <si>
    <t>C20</t>
  </si>
  <si>
    <t>C25</t>
  </si>
  <si>
    <t>C30</t>
  </si>
  <si>
    <t>C35</t>
  </si>
  <si>
    <t>C40</t>
  </si>
  <si>
    <t>预拌泵送普通砼
（泵送100m以下）</t>
  </si>
  <si>
    <t>160mm~200mm</t>
  </si>
  <si>
    <t>建瓯</t>
  </si>
  <si>
    <t>建阳</t>
  </si>
  <si>
    <t>武夷山</t>
  </si>
  <si>
    <t>浦城</t>
  </si>
  <si>
    <t>松溪</t>
  </si>
  <si>
    <t>政和</t>
  </si>
  <si>
    <t>顺昌</t>
  </si>
  <si>
    <t>邵武</t>
  </si>
  <si>
    <t>光泽</t>
  </si>
  <si>
    <t>附件3</t>
  </si>
  <si>
    <t>南平市2026年9月份地方商品沥青混凝土价格信息汇总表</t>
  </si>
  <si>
    <t>规格</t>
  </si>
  <si>
    <t>细粒式改性沥青混凝土</t>
  </si>
  <si>
    <t>AC-10 C 碎石</t>
  </si>
  <si>
    <t>m³</t>
  </si>
  <si>
    <t>AC-13 C 碎石</t>
  </si>
  <si>
    <t>中粒式改性沥青混凝土</t>
  </si>
  <si>
    <t>AC-16 C 碎石</t>
  </si>
  <si>
    <t>AC-20 C碎石</t>
  </si>
  <si>
    <t>中粒式普通沥青混凝土</t>
  </si>
  <si>
    <t>粗粒式普通沥青混凝土</t>
  </si>
  <si>
    <t>AC-25 C 碎石</t>
  </si>
  <si>
    <t>改性沥青混凝土</t>
  </si>
  <si>
    <t>SMA-16 骨料</t>
  </si>
  <si>
    <t>SMA-13 骨料</t>
  </si>
  <si>
    <t>SMA-10 骨料</t>
  </si>
  <si>
    <t>沥青玛蹄脂碎石</t>
  </si>
  <si>
    <t>SMA-13 碎石</t>
  </si>
  <si>
    <t xml:space="preserve">改性AC-10 C </t>
  </si>
  <si>
    <t xml:space="preserve">改性AC-13 C </t>
  </si>
  <si>
    <t xml:space="preserve">改性AC-16 C </t>
  </si>
  <si>
    <t>改性AC-20 C</t>
  </si>
  <si>
    <t xml:space="preserve">普通AC-16 C </t>
  </si>
  <si>
    <t>普通AC-20 C</t>
  </si>
  <si>
    <t>粗粒式沥青混凝土</t>
  </si>
  <si>
    <t>AC-25 C</t>
  </si>
  <si>
    <t xml:space="preserve">ATB-25 </t>
  </si>
  <si>
    <t>细粒式沥青混凝土</t>
  </si>
  <si>
    <t>AC-10 F 碎石</t>
  </si>
  <si>
    <t>AC-13 F 碎石</t>
  </si>
  <si>
    <t>中粒式沥青混凝土</t>
  </si>
  <si>
    <t>AC-16 F 碎石</t>
  </si>
  <si>
    <t>AC-20 F碎石</t>
  </si>
  <si>
    <t>AC-25 F 碎石</t>
  </si>
  <si>
    <t>ATB-25</t>
  </si>
  <si>
    <t>AC-25C</t>
  </si>
  <si>
    <t>普通AC-20C</t>
  </si>
  <si>
    <t>改性AC-20C</t>
  </si>
  <si>
    <t>改性AC-16C</t>
  </si>
  <si>
    <t>改性AC-13C</t>
  </si>
  <si>
    <t>改性SMA-13</t>
  </si>
  <si>
    <t>改性AC-10C</t>
  </si>
  <si>
    <t>沥青碎石</t>
  </si>
  <si>
    <t>AM-10</t>
  </si>
  <si>
    <t>AM-13</t>
  </si>
  <si>
    <t>AM-16</t>
  </si>
  <si>
    <t>AM-20</t>
  </si>
  <si>
    <t>改性AC-13 C 碎石</t>
  </si>
  <si>
    <t>改性AC-16 C 碎石</t>
  </si>
  <si>
    <t>改性AC-20 C 碎石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</si>
</sst>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176" formatCode="0.00&quot; &quot;"/>
    <numFmt numFmtId="177" formatCode="0.00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7">
    <font>
      <sz val="12"/>
      <name val="宋体"/>
      <charset val="134"/>
    </font>
    <font>
      <sz val="10"/>
      <name val="宋体"/>
      <charset val="1"/>
    </font>
    <font>
      <b/>
      <sz val="16"/>
      <name val="宋体"/>
      <charset val="1"/>
    </font>
    <font>
      <sz val="10"/>
      <name val="宋体"/>
      <charset val="134"/>
    </font>
    <font>
      <sz val="10"/>
      <color indexed="8"/>
      <name val="宋体"/>
      <charset val="0"/>
    </font>
    <font>
      <sz val="10"/>
      <color indexed="8"/>
      <name val="宋体"/>
      <charset val="134"/>
    </font>
    <font>
      <sz val="10"/>
      <name val="仿宋_GB2312"/>
      <charset val="1"/>
    </font>
    <font>
      <sz val="12"/>
      <name val="宋体"/>
      <charset val="1"/>
    </font>
    <font>
      <b/>
      <sz val="16"/>
      <name val="仿宋_GB2312"/>
      <charset val="1"/>
    </font>
    <font>
      <sz val="16"/>
      <name val="仿宋_GB2312"/>
      <charset val="1"/>
    </font>
    <font>
      <sz val="10"/>
      <name val="仿宋_GB2312"/>
      <charset val="134"/>
    </font>
    <font>
      <sz val="9"/>
      <name val="仿宋_GB2312"/>
      <charset val="134"/>
    </font>
    <font>
      <sz val="9"/>
      <name val="仿宋_GB2312"/>
      <charset val="1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0"/>
      <name val="Arial"/>
      <charset val="0"/>
    </font>
    <font>
      <sz val="11"/>
      <color indexed="17"/>
      <name val="宋体"/>
      <charset val="1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indexed="9"/>
      <name val="宋体"/>
      <charset val="1"/>
    </font>
    <font>
      <sz val="11"/>
      <color indexed="20"/>
      <name val="宋体"/>
      <charset val="1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/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/>
      <top/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/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/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3">
    <xf numFmtId="0" fontId="0" fillId="0" borderId="0">
      <alignment vertical="center"/>
    </xf>
    <xf numFmtId="0" fontId="18" fillId="0" borderId="0"/>
    <xf numFmtId="0" fontId="27" fillId="17" borderId="0">
      <protection locked="false"/>
    </xf>
    <xf numFmtId="0" fontId="28" fillId="18" borderId="0">
      <protection locked="false"/>
    </xf>
    <xf numFmtId="0" fontId="19" fillId="9" borderId="0">
      <protection locked="false"/>
    </xf>
    <xf numFmtId="0" fontId="15" fillId="20" borderId="0" applyNumberFormat="false" applyBorder="false" applyAlignment="false" applyProtection="false">
      <alignment vertical="center"/>
    </xf>
    <xf numFmtId="0" fontId="13" fillId="24" borderId="0" applyNumberFormat="false" applyBorder="false" applyAlignment="false" applyProtection="false">
      <alignment vertical="center"/>
    </xf>
    <xf numFmtId="0" fontId="20" fillId="10" borderId="15" applyNumberFormat="false" applyAlignment="false" applyProtection="false">
      <alignment vertical="center"/>
    </xf>
    <xf numFmtId="0" fontId="23" fillId="14" borderId="17" applyNumberFormat="false" applyAlignment="false" applyProtection="false">
      <alignment vertical="center"/>
    </xf>
    <xf numFmtId="0" fontId="29" fillId="19" borderId="0" applyNumberFormat="false" applyBorder="false" applyAlignment="false" applyProtection="false">
      <alignment vertical="center"/>
    </xf>
    <xf numFmtId="0" fontId="35" fillId="0" borderId="18" applyNumberFormat="false" applyFill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25" fillId="0" borderId="18" applyNumberFormat="false" applyFill="false" applyAlignment="false" applyProtection="false">
      <alignment vertical="center"/>
    </xf>
    <xf numFmtId="0" fontId="13" fillId="16" borderId="0" applyNumberFormat="false" applyBorder="false" applyAlignment="false" applyProtection="false">
      <alignment vertical="center"/>
    </xf>
    <xf numFmtId="41" fontId="16" fillId="0" borderId="0" applyFont="false" applyFill="false" applyBorder="false" applyAlignment="false" applyProtection="false">
      <alignment vertical="center"/>
    </xf>
    <xf numFmtId="0" fontId="13" fillId="23" borderId="0" applyNumberFormat="false" applyBorder="false" applyAlignment="false" applyProtection="false">
      <alignment vertical="center"/>
    </xf>
    <xf numFmtId="0" fontId="30" fillId="0" borderId="0" applyNumberFormat="false" applyFill="false" applyBorder="false" applyAlignment="false" applyProtection="false">
      <alignment vertical="center"/>
    </xf>
    <xf numFmtId="0" fontId="15" fillId="30" borderId="0" applyNumberFormat="false" applyBorder="false" applyAlignment="false" applyProtection="false">
      <alignment vertical="center"/>
    </xf>
    <xf numFmtId="0" fontId="21" fillId="0" borderId="16" applyNumberFormat="false" applyFill="false" applyAlignment="false" applyProtection="false">
      <alignment vertical="center"/>
    </xf>
    <xf numFmtId="0" fontId="17" fillId="0" borderId="14" applyNumberFormat="false" applyFill="false" applyAlignment="false" applyProtection="false">
      <alignment vertical="center"/>
    </xf>
    <xf numFmtId="0" fontId="13" fillId="15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15" fillId="21" borderId="0" applyNumberFormat="false" applyBorder="false" applyAlignment="false" applyProtection="false">
      <alignment vertical="center"/>
    </xf>
    <xf numFmtId="43" fontId="16" fillId="0" borderId="0" applyFont="false" applyFill="false" applyBorder="false" applyAlignment="false" applyProtection="false">
      <alignment vertical="center"/>
    </xf>
    <xf numFmtId="0" fontId="31" fillId="0" borderId="0" applyNumberForma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32" fillId="0" borderId="19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3" fillId="26" borderId="0" applyNumberFormat="false" applyBorder="false" applyAlignment="false" applyProtection="false">
      <alignment vertical="center"/>
    </xf>
    <xf numFmtId="42" fontId="16" fillId="0" borderId="0" applyFon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16" fillId="34" borderId="20" applyNumberFormat="false" applyFont="false" applyAlignment="false" applyProtection="false">
      <alignment vertical="center"/>
    </xf>
    <xf numFmtId="0" fontId="15" fillId="22" borderId="0" applyNumberFormat="false" applyBorder="false" applyAlignment="false" applyProtection="false">
      <alignment vertical="center"/>
    </xf>
    <xf numFmtId="0" fontId="33" fillId="27" borderId="0" applyNumberFormat="false" applyBorder="false" applyAlignment="false" applyProtection="false">
      <alignment vertical="center"/>
    </xf>
    <xf numFmtId="0" fontId="13" fillId="29" borderId="0" applyNumberFormat="false" applyBorder="false" applyAlignment="false" applyProtection="false">
      <alignment vertical="center"/>
    </xf>
    <xf numFmtId="0" fontId="34" fillId="28" borderId="0" applyNumberFormat="false" applyBorder="false" applyAlignment="false" applyProtection="false">
      <alignment vertical="center"/>
    </xf>
    <xf numFmtId="0" fontId="36" fillId="10" borderId="13" applyNumberFormat="false" applyAlignment="false" applyProtection="false">
      <alignment vertical="center"/>
    </xf>
    <xf numFmtId="0" fontId="15" fillId="8" borderId="0" applyNumberFormat="false" applyBorder="false" applyAlignment="false" applyProtection="false">
      <alignment vertical="center"/>
    </xf>
    <xf numFmtId="0" fontId="15" fillId="31" borderId="0" applyNumberFormat="false" applyBorder="false" applyAlignment="false" applyProtection="false">
      <alignment vertical="center"/>
    </xf>
    <xf numFmtId="0" fontId="15" fillId="25" borderId="0" applyNumberFormat="false" applyBorder="false" applyAlignment="false" applyProtection="false">
      <alignment vertical="center"/>
    </xf>
    <xf numFmtId="0" fontId="15" fillId="32" borderId="0" applyNumberFormat="false" applyBorder="false" applyAlignment="false" applyProtection="false">
      <alignment vertical="center"/>
    </xf>
    <xf numFmtId="0" fontId="15" fillId="33" borderId="0" applyNumberFormat="false" applyBorder="false" applyAlignment="false" applyProtection="false">
      <alignment vertical="center"/>
    </xf>
    <xf numFmtId="9" fontId="16" fillId="0" borderId="0" applyFont="false" applyFill="false" applyBorder="false" applyAlignment="false" applyProtection="false">
      <alignment vertical="center"/>
    </xf>
    <xf numFmtId="0" fontId="15" fillId="35" borderId="0" applyNumberFormat="false" applyBorder="false" applyAlignment="false" applyProtection="false">
      <alignment vertical="center"/>
    </xf>
    <xf numFmtId="44" fontId="16" fillId="0" borderId="0" applyFont="false" applyFill="false" applyBorder="false" applyAlignment="false" applyProtection="false">
      <alignment vertical="center"/>
    </xf>
    <xf numFmtId="0" fontId="15" fillId="4" borderId="0" applyNumberFormat="false" applyBorder="false" applyAlignment="false" applyProtection="false">
      <alignment vertical="center"/>
    </xf>
    <xf numFmtId="0" fontId="13" fillId="12" borderId="0" applyNumberFormat="false" applyBorder="false" applyAlignment="false" applyProtection="false">
      <alignment vertical="center"/>
    </xf>
    <xf numFmtId="0" fontId="14" fillId="3" borderId="13" applyNumberFormat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15" fillId="6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</cellStyleXfs>
  <cellXfs count="72">
    <xf numFmtId="0" fontId="0" fillId="0" borderId="0" xfId="0">
      <alignment vertical="center"/>
    </xf>
    <xf numFmtId="0" fontId="0" fillId="0" borderId="0" xfId="0" applyFont="true" applyFill="true" applyAlignment="true">
      <alignment vertical="center" wrapText="true"/>
    </xf>
    <xf numFmtId="0" fontId="0" fillId="0" borderId="0" xfId="0" applyFont="true" applyFill="true" applyBorder="true" applyAlignment="true">
      <alignment vertical="center" wrapText="true"/>
    </xf>
    <xf numFmtId="177" fontId="0" fillId="0" borderId="0" xfId="0" applyNumberFormat="true" applyFont="true" applyFill="true" applyAlignment="true">
      <alignment vertical="center" wrapText="true"/>
    </xf>
    <xf numFmtId="0" fontId="0" fillId="0" borderId="0" xfId="0" applyFill="true">
      <alignment vertical="center"/>
    </xf>
    <xf numFmtId="0" fontId="1" fillId="0" borderId="0" xfId="0" applyFont="true" applyFill="true" applyAlignment="true">
      <alignment horizontal="left" vertical="center" wrapText="true"/>
    </xf>
    <xf numFmtId="0" fontId="2" fillId="0" borderId="0" xfId="0" applyFont="true" applyFill="true" applyAlignment="true">
      <alignment horizontal="center" vertical="center" wrapText="true"/>
    </xf>
    <xf numFmtId="0" fontId="2" fillId="0" borderId="0" xfId="0" applyFont="true" applyFill="true" applyBorder="true" applyAlignment="true">
      <alignment horizontal="center" vertical="center" wrapText="true"/>
    </xf>
    <xf numFmtId="0" fontId="1" fillId="0" borderId="0" xfId="0" applyFont="true" applyFill="true" applyBorder="true" applyAlignment="true">
      <alignment horizontal="left" vertical="center" wrapText="true"/>
    </xf>
    <xf numFmtId="0" fontId="1" fillId="0" borderId="0" xfId="3" applyFont="true" applyFill="true" applyBorder="true" applyAlignment="true" applyProtection="true">
      <alignment vertical="center" wrapText="true"/>
    </xf>
    <xf numFmtId="0" fontId="1" fillId="0" borderId="1" xfId="0" applyFont="true" applyFill="true" applyBorder="true" applyAlignment="true">
      <alignment horizontal="center" vertical="center" wrapText="true"/>
    </xf>
    <xf numFmtId="0" fontId="1" fillId="0" borderId="2" xfId="0" applyFont="true" applyFill="true" applyBorder="true" applyAlignment="true">
      <alignment horizontal="center" vertical="center" wrapText="true"/>
    </xf>
    <xf numFmtId="0" fontId="3" fillId="0" borderId="3" xfId="0" applyFont="true" applyFill="true" applyBorder="true" applyAlignment="true">
      <alignment horizontal="center" vertical="center" wrapText="true"/>
    </xf>
    <xf numFmtId="0" fontId="3" fillId="0" borderId="4" xfId="0" applyFont="true" applyFill="true" applyBorder="true" applyAlignment="true">
      <alignment horizontal="center" vertical="center" wrapText="true"/>
    </xf>
    <xf numFmtId="0" fontId="3" fillId="0" borderId="5" xfId="0" applyFont="true" applyFill="true" applyBorder="true" applyAlignment="true">
      <alignment horizontal="center" vertical="center" wrapText="true"/>
    </xf>
    <xf numFmtId="0" fontId="3" fillId="0" borderId="6" xfId="0" applyFont="true" applyFill="true" applyBorder="true" applyAlignment="true">
      <alignment horizontal="center" vertical="center" wrapText="true"/>
    </xf>
    <xf numFmtId="0" fontId="3" fillId="0" borderId="2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177" fontId="0" fillId="0" borderId="0" xfId="0" applyNumberFormat="true" applyFont="true" applyFill="true" applyBorder="true" applyAlignment="true">
      <alignment vertical="center" wrapText="true"/>
    </xf>
    <xf numFmtId="177" fontId="2" fillId="0" borderId="0" xfId="0" applyNumberFormat="true" applyFont="true" applyFill="true" applyAlignment="true">
      <alignment horizontal="center" vertical="center" wrapText="true"/>
    </xf>
    <xf numFmtId="0" fontId="1" fillId="0" borderId="0" xfId="0" applyFont="true" applyFill="true" applyAlignment="true">
      <alignment horizontal="right" vertical="center" wrapText="true"/>
    </xf>
    <xf numFmtId="0" fontId="3" fillId="0" borderId="7" xfId="0" applyFont="true" applyFill="true" applyBorder="true" applyAlignment="true">
      <alignment horizontal="center" vertical="center" wrapText="true"/>
    </xf>
    <xf numFmtId="177" fontId="1" fillId="0" borderId="8" xfId="0" applyNumberFormat="true" applyFont="true" applyFill="true" applyBorder="true" applyAlignment="true">
      <alignment horizontal="center" vertical="center" wrapText="true"/>
    </xf>
    <xf numFmtId="0" fontId="3" fillId="0" borderId="9" xfId="0" applyFont="true" applyFill="true" applyBorder="true" applyAlignment="true">
      <alignment horizontal="center" vertical="center" wrapText="true"/>
    </xf>
    <xf numFmtId="177" fontId="1" fillId="0" borderId="2" xfId="0" applyNumberFormat="true" applyFont="true" applyFill="true" applyBorder="true" applyAlignment="true">
      <alignment horizontal="center" vertical="center" wrapText="true"/>
    </xf>
    <xf numFmtId="0" fontId="3" fillId="0" borderId="10" xfId="0" applyFont="true" applyFill="true" applyBorder="true" applyAlignment="true">
      <alignment horizontal="center" vertical="center" wrapText="true"/>
    </xf>
    <xf numFmtId="177" fontId="3" fillId="0" borderId="2" xfId="0" applyNumberFormat="true" applyFont="true" applyFill="true" applyBorder="true" applyAlignment="true">
      <alignment horizontal="center" vertical="center" wrapText="true"/>
    </xf>
    <xf numFmtId="0" fontId="3" fillId="0" borderId="2" xfId="0" applyNumberFormat="true" applyFont="true" applyFill="true" applyBorder="true" applyAlignment="true">
      <alignment horizontal="center" vertical="center" wrapText="true"/>
    </xf>
    <xf numFmtId="177" fontId="3" fillId="0" borderId="3" xfId="0" applyNumberFormat="true" applyFont="true" applyFill="true" applyBorder="true" applyAlignment="true">
      <alignment horizontal="center" vertical="center" wrapText="true"/>
    </xf>
    <xf numFmtId="0" fontId="1" fillId="0" borderId="10" xfId="0" applyFont="true" applyFill="true" applyBorder="true" applyAlignment="true">
      <alignment horizontal="center" vertical="center" wrapText="true"/>
    </xf>
    <xf numFmtId="0" fontId="3" fillId="0" borderId="2" xfId="0" applyFont="true" applyFill="true" applyBorder="true" applyAlignment="true">
      <alignment horizontal="center" vertical="center"/>
    </xf>
    <xf numFmtId="0" fontId="0" fillId="0" borderId="2" xfId="0" applyFont="true" applyFill="true" applyBorder="true" applyAlignment="true">
      <alignment vertical="center" wrapText="true"/>
    </xf>
    <xf numFmtId="0" fontId="1" fillId="0" borderId="0" xfId="0" applyFont="true" applyFill="true" applyBorder="true" applyAlignment="true">
      <alignment horizontal="center" vertical="center" wrapText="true"/>
    </xf>
    <xf numFmtId="177" fontId="4" fillId="0" borderId="2" xfId="0" applyNumberFormat="true" applyFont="true" applyFill="true" applyBorder="true" applyAlignment="true">
      <alignment horizontal="center" vertical="center"/>
    </xf>
    <xf numFmtId="176" fontId="5" fillId="0" borderId="11" xfId="0" applyNumberFormat="true" applyFont="true" applyFill="true" applyBorder="true" applyAlignment="true">
      <alignment horizontal="center" vertical="center" wrapText="true"/>
    </xf>
    <xf numFmtId="0" fontId="1" fillId="0" borderId="2" xfId="0" applyNumberFormat="true" applyFont="true" applyFill="true" applyBorder="true" applyAlignment="true">
      <alignment horizontal="center" vertical="center" wrapText="true"/>
    </xf>
    <xf numFmtId="177" fontId="5" fillId="0" borderId="11" xfId="0" applyNumberFormat="true" applyFont="true" applyFill="true" applyBorder="true" applyAlignment="true">
      <alignment horizontal="center" vertical="center" wrapText="true"/>
    </xf>
    <xf numFmtId="0" fontId="6" fillId="0" borderId="0" xfId="3" applyFont="true" applyFill="true" applyAlignment="true" applyProtection="true"/>
    <xf numFmtId="0" fontId="7" fillId="0" borderId="0" xfId="3" applyFont="true" applyFill="true" applyAlignment="true" applyProtection="true"/>
    <xf numFmtId="0" fontId="8" fillId="0" borderId="0" xfId="3" applyFont="true" applyFill="true" applyAlignment="true" applyProtection="true">
      <alignment horizontal="center" vertical="center"/>
    </xf>
    <xf numFmtId="0" fontId="9" fillId="0" borderId="0" xfId="3" applyFont="true" applyFill="true" applyAlignment="true" applyProtection="true">
      <alignment horizontal="center" vertical="center"/>
    </xf>
    <xf numFmtId="0" fontId="6" fillId="0" borderId="2" xfId="0" applyFont="true" applyFill="true" applyBorder="true" applyAlignment="true">
      <alignment horizontal="center" vertical="center"/>
    </xf>
    <xf numFmtId="0" fontId="6" fillId="0" borderId="2" xfId="0" applyFont="true" applyFill="true" applyBorder="true" applyAlignment="true">
      <alignment horizontal="center" vertical="center" wrapText="true"/>
    </xf>
    <xf numFmtId="0" fontId="6" fillId="0" borderId="3" xfId="0" applyFont="true" applyFill="true" applyBorder="true" applyAlignment="true">
      <alignment horizontal="center" vertical="center"/>
    </xf>
    <xf numFmtId="0" fontId="6" fillId="0" borderId="3" xfId="3" applyFont="true" applyFill="true" applyBorder="true" applyAlignment="true" applyProtection="true">
      <alignment horizontal="center" vertical="center"/>
    </xf>
    <xf numFmtId="0" fontId="6" fillId="0" borderId="12" xfId="0" applyFont="true" applyFill="true" applyBorder="true" applyAlignment="true">
      <alignment horizontal="center" vertical="center"/>
    </xf>
    <xf numFmtId="0" fontId="6" fillId="0" borderId="2" xfId="3" applyFont="true" applyFill="true" applyBorder="true" applyAlignment="true" applyProtection="true">
      <alignment horizontal="center" vertical="center"/>
    </xf>
    <xf numFmtId="0" fontId="6" fillId="0" borderId="5" xfId="0" applyFont="true" applyFill="true" applyBorder="true" applyAlignment="true">
      <alignment horizontal="center" vertical="center"/>
    </xf>
    <xf numFmtId="2" fontId="6" fillId="0" borderId="0" xfId="3" applyNumberFormat="true" applyFont="true" applyFill="true" applyBorder="true" applyAlignment="true" applyProtection="true">
      <alignment horizontal="center"/>
    </xf>
    <xf numFmtId="0" fontId="6" fillId="0" borderId="0" xfId="3" applyFont="true" applyFill="true" applyAlignment="true" applyProtection="true">
      <alignment horizontal="center" vertical="center"/>
    </xf>
    <xf numFmtId="2" fontId="6" fillId="0" borderId="2" xfId="3" applyNumberFormat="true" applyFont="true" applyFill="true" applyBorder="true" applyAlignment="true" applyProtection="true">
      <alignment horizontal="center"/>
    </xf>
    <xf numFmtId="2" fontId="6" fillId="0" borderId="2" xfId="0" applyNumberFormat="true" applyFont="true" applyFill="true" applyBorder="true" applyAlignment="true">
      <alignment horizontal="center" vertical="center"/>
    </xf>
    <xf numFmtId="2" fontId="6" fillId="0" borderId="2" xfId="3" applyNumberFormat="true" applyFont="true" applyFill="true" applyBorder="true" applyAlignment="true" applyProtection="true">
      <alignment horizontal="center" vertical="center" wrapText="true"/>
    </xf>
    <xf numFmtId="2" fontId="10" fillId="0" borderId="2" xfId="1" applyNumberFormat="true" applyFont="true" applyFill="true" applyBorder="true" applyAlignment="true">
      <alignment horizontal="center" vertical="center"/>
    </xf>
    <xf numFmtId="2" fontId="6" fillId="0" borderId="2" xfId="3" applyNumberFormat="true" applyFont="true" applyFill="true" applyBorder="true" applyAlignment="true" applyProtection="true">
      <alignment horizontal="center" vertical="center"/>
    </xf>
    <xf numFmtId="0" fontId="6" fillId="0" borderId="2" xfId="3" applyNumberFormat="true" applyFont="true" applyFill="true" applyBorder="true" applyAlignment="true" applyProtection="true">
      <alignment horizontal="center" vertical="center"/>
    </xf>
    <xf numFmtId="0" fontId="6" fillId="0" borderId="2" xfId="3" applyFont="true" applyFill="true" applyBorder="true" applyAlignment="true" applyProtection="true">
      <alignment horizontal="center" vertical="center" wrapText="true"/>
    </xf>
    <xf numFmtId="0" fontId="6" fillId="0" borderId="2" xfId="2" applyFont="true" applyFill="true" applyBorder="true" applyAlignment="true" applyProtection="true">
      <alignment horizontal="center" vertical="center"/>
    </xf>
    <xf numFmtId="2" fontId="10" fillId="0" borderId="2" xfId="3" applyNumberFormat="true" applyFont="true" applyFill="true" applyBorder="true" applyAlignment="true" applyProtection="true">
      <alignment horizontal="center" vertical="center"/>
    </xf>
    <xf numFmtId="2" fontId="6" fillId="0" borderId="2" xfId="4" applyNumberFormat="true" applyFont="true" applyFill="true" applyBorder="true" applyAlignment="true" applyProtection="true">
      <alignment horizontal="center" vertical="center"/>
    </xf>
    <xf numFmtId="0" fontId="6" fillId="0" borderId="0" xfId="3" applyFont="true" applyFill="true" applyAlignment="true" applyProtection="true">
      <alignment horizontal="center"/>
    </xf>
    <xf numFmtId="0" fontId="10" fillId="0" borderId="2" xfId="3" applyFont="true" applyFill="true" applyBorder="true" applyAlignment="true" applyProtection="true"/>
    <xf numFmtId="0" fontId="10" fillId="0" borderId="2" xfId="0" applyFont="true" applyFill="true" applyBorder="true" applyAlignment="true">
      <alignment horizontal="center" vertical="center"/>
    </xf>
    <xf numFmtId="0" fontId="3" fillId="0" borderId="0" xfId="0" applyFont="true" applyFill="true" applyAlignment="true">
      <alignment horizontal="left" vertical="center"/>
    </xf>
    <xf numFmtId="0" fontId="10" fillId="0" borderId="0" xfId="3" applyFont="true" applyFill="true" applyAlignment="true" applyProtection="true"/>
    <xf numFmtId="0" fontId="11" fillId="0" borderId="2" xfId="0" applyFont="true" applyFill="true" applyBorder="true" applyAlignment="true">
      <alignment horizontal="center" vertical="center" wrapText="true"/>
    </xf>
    <xf numFmtId="0" fontId="10" fillId="0" borderId="2" xfId="1" applyFont="true" applyFill="true" applyBorder="true" applyAlignment="true">
      <alignment horizontal="center" vertical="center"/>
    </xf>
    <xf numFmtId="0" fontId="6" fillId="0" borderId="2" xfId="4" applyFont="true" applyFill="true" applyBorder="true" applyAlignment="true" applyProtection="true">
      <alignment horizontal="center" vertical="center"/>
    </xf>
    <xf numFmtId="0" fontId="12" fillId="0" borderId="3" xfId="3" applyFont="true" applyFill="true" applyBorder="true" applyAlignment="true" applyProtection="true">
      <alignment vertical="center" wrapText="true"/>
    </xf>
    <xf numFmtId="0" fontId="12" fillId="0" borderId="2" xfId="3" applyFont="true" applyFill="true" applyBorder="true" applyAlignment="true" applyProtection="true">
      <alignment horizontal="center" vertical="center"/>
    </xf>
    <xf numFmtId="0" fontId="12" fillId="0" borderId="2" xfId="3" applyFont="true" applyFill="true" applyBorder="true" applyAlignment="true" applyProtection="true">
      <alignment horizontal="left" vertical="center" wrapText="true"/>
    </xf>
    <xf numFmtId="0" fontId="12" fillId="0" borderId="2" xfId="3" applyFont="true" applyFill="true" applyBorder="true" applyAlignment="true" applyProtection="true">
      <alignment horizontal="center" vertical="center" wrapText="true"/>
    </xf>
  </cellXfs>
  <cellStyles count="53">
    <cellStyle name="常规" xfId="0" builtinId="0"/>
    <cellStyle name="常规 2" xfId="1"/>
    <cellStyle name="强调文字颜色 3 2" xfId="2"/>
    <cellStyle name="差副本附件1福建省主要筑路砂石场信息调查84 2" xfId="3"/>
    <cellStyle name="好副本附件1福建省主要筑路砂石场信息调查84" xfId="4"/>
    <cellStyle name="60% - 强调文字颜色 6" xfId="5" builtinId="52"/>
    <cellStyle name="20% - 强调文字颜色 6" xfId="6" builtinId="50"/>
    <cellStyle name="输出" xfId="7" builtinId="21"/>
    <cellStyle name="检查单元格" xfId="8" builtinId="23"/>
    <cellStyle name="差" xfId="9" builtinId="27"/>
    <cellStyle name="标题 1" xfId="10" builtinId="16"/>
    <cellStyle name="解释性文本" xfId="11" builtinId="53"/>
    <cellStyle name="标题 2" xfId="12" builtinId="17"/>
    <cellStyle name="40% - 强调文字颜色 5" xfId="13" builtinId="47"/>
    <cellStyle name="千位分隔[0]" xfId="14" builtinId="6"/>
    <cellStyle name="40% - 强调文字颜色 6" xfId="15" builtinId="51"/>
    <cellStyle name="超链接" xfId="16" builtinId="8"/>
    <cellStyle name="强调文字颜色 5" xfId="17" builtinId="45"/>
    <cellStyle name="标题 3" xfId="18" builtinId="18"/>
    <cellStyle name="汇总" xfId="19" builtinId="25"/>
    <cellStyle name="20% - 强调文字颜色 1" xfId="20" builtinId="30"/>
    <cellStyle name="40% - 强调文字颜色 1" xfId="21" builtinId="31"/>
    <cellStyle name="强调文字颜色 6" xfId="22" builtinId="49"/>
    <cellStyle name="千位分隔" xfId="23" builtinId="3"/>
    <cellStyle name="标题" xfId="24" builtinId="15"/>
    <cellStyle name="已访问的超链接" xfId="25" builtinId="9"/>
    <cellStyle name="40% - 强调文字颜色 4" xfId="26" builtinId="43"/>
    <cellStyle name="链接单元格" xfId="27" builtinId="24"/>
    <cellStyle name="标题 4" xfId="28" builtinId="19"/>
    <cellStyle name="20% - 强调文字颜色 2" xfId="29" builtinId="34"/>
    <cellStyle name="货币[0]" xfId="30" builtinId="7"/>
    <cellStyle name="警告文本" xfId="31" builtinId="11"/>
    <cellStyle name="40% - 强调文字颜色 2" xfId="32" builtinId="35"/>
    <cellStyle name="注释" xfId="33" builtinId="10"/>
    <cellStyle name="60% - 强调文字颜色 3" xfId="34" builtinId="40"/>
    <cellStyle name="好" xfId="35" builtinId="26"/>
    <cellStyle name="20% - 强调文字颜色 5" xfId="36" builtinId="46"/>
    <cellStyle name="适中" xfId="37" builtinId="28"/>
    <cellStyle name="计算" xfId="38" builtinId="22"/>
    <cellStyle name="强调文字颜色 1" xfId="39" builtinId="29"/>
    <cellStyle name="60% - 强调文字颜色 4" xfId="40" builtinId="44"/>
    <cellStyle name="60% - 强调文字颜色 1" xfId="41" builtinId="32"/>
    <cellStyle name="强调文字颜色 2" xfId="42" builtinId="33"/>
    <cellStyle name="60% - 强调文字颜色 5" xfId="43" builtinId="48"/>
    <cellStyle name="百分比" xfId="44" builtinId="5"/>
    <cellStyle name="60% - 强调文字颜色 2" xfId="45" builtinId="36"/>
    <cellStyle name="货币" xfId="46" builtinId="4"/>
    <cellStyle name="强调文字颜色 3" xfId="47" builtinId="37"/>
    <cellStyle name="20% - 强调文字颜色 3" xfId="48" builtinId="38"/>
    <cellStyle name="输入" xfId="49" builtinId="20"/>
    <cellStyle name="40% - 强调文字颜色 3" xfId="50" builtinId="39"/>
    <cellStyle name="强调文字颜色 4" xfId="51" builtinId="41"/>
    <cellStyle name="20% - 强调文字颜色 4" xfId="52" builtinId="4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10" defaultRowHeight="14.25"/>
  <sheetData/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6"/>
  <sheetViews>
    <sheetView showZeros="0" tabSelected="1" topLeftCell="A4" workbookViewId="0">
      <selection activeCell="F11" sqref="F11"/>
    </sheetView>
  </sheetViews>
  <sheetFormatPr defaultColWidth="10" defaultRowHeight="14.25"/>
  <cols>
    <col min="1" max="1" width="4.5" style="4" customWidth="true"/>
    <col min="2" max="2" width="9" style="4" customWidth="true"/>
    <col min="3" max="3" width="17.375" style="4" customWidth="true"/>
    <col min="4" max="4" width="21" style="4" customWidth="true"/>
    <col min="5" max="5" width="5.375" style="4" customWidth="true"/>
    <col min="6" max="6" width="7.125" style="4" customWidth="true"/>
    <col min="7" max="7" width="9.4" style="4" customWidth="true"/>
    <col min="8" max="8" width="26.75" style="4" customWidth="true"/>
    <col min="9" max="9" width="17" style="4" customWidth="true"/>
    <col min="10" max="10" width="9" style="4" customWidth="true"/>
    <col min="11" max="16384" width="10" style="4"/>
  </cols>
  <sheetData>
    <row r="1" ht="21.75" customHeight="true" spans="1:1">
      <c r="A1" s="38" t="s">
        <v>0</v>
      </c>
    </row>
    <row r="2" ht="32.25" customHeight="true" spans="1:9">
      <c r="A2" s="39" t="s">
        <v>1</v>
      </c>
      <c r="B2" s="39"/>
      <c r="C2" s="40"/>
      <c r="D2" s="40"/>
      <c r="E2" s="40"/>
      <c r="F2" s="40"/>
      <c r="G2" s="40"/>
      <c r="H2" s="40"/>
      <c r="I2" s="40"/>
    </row>
    <row r="3" ht="17.25" customHeight="true" spans="1:9">
      <c r="A3" s="37" t="s">
        <v>2</v>
      </c>
      <c r="B3" s="37"/>
      <c r="C3" s="37"/>
      <c r="D3" s="37"/>
      <c r="E3" s="37"/>
      <c r="F3" s="48" t="s">
        <v>3</v>
      </c>
      <c r="G3" s="48"/>
      <c r="H3" s="49"/>
      <c r="I3" s="60"/>
    </row>
    <row r="4" ht="17.25" customHeight="true" spans="1:9">
      <c r="A4" s="41" t="s">
        <v>4</v>
      </c>
      <c r="B4" s="42" t="s">
        <v>5</v>
      </c>
      <c r="C4" s="41" t="s">
        <v>6</v>
      </c>
      <c r="D4" s="41" t="s">
        <v>7</v>
      </c>
      <c r="E4" s="41" t="s">
        <v>8</v>
      </c>
      <c r="F4" s="50" t="s">
        <v>9</v>
      </c>
      <c r="G4" s="50"/>
      <c r="H4" s="50"/>
      <c r="I4" s="50"/>
    </row>
    <row r="5" ht="27" customHeight="true" spans="1:9">
      <c r="A5" s="41"/>
      <c r="B5" s="42"/>
      <c r="C5" s="41"/>
      <c r="D5" s="41"/>
      <c r="E5" s="41"/>
      <c r="F5" s="51" t="s">
        <v>10</v>
      </c>
      <c r="G5" s="52" t="s">
        <v>11</v>
      </c>
      <c r="H5" s="42" t="s">
        <v>12</v>
      </c>
      <c r="I5" s="46" t="s">
        <v>13</v>
      </c>
    </row>
    <row r="6" s="37" customFormat="true" ht="17.1" customHeight="true" spans="1:9">
      <c r="A6" s="43">
        <v>1</v>
      </c>
      <c r="B6" s="43" t="s">
        <v>14</v>
      </c>
      <c r="C6" s="43" t="s">
        <v>15</v>
      </c>
      <c r="D6" s="44" t="s">
        <v>16</v>
      </c>
      <c r="E6" s="46" t="s">
        <v>17</v>
      </c>
      <c r="F6" s="53">
        <f>G6*1.13</f>
        <v>124.3</v>
      </c>
      <c r="G6" s="53">
        <v>110</v>
      </c>
      <c r="H6" s="46" t="s">
        <v>18</v>
      </c>
      <c r="I6" s="46" t="s">
        <v>19</v>
      </c>
    </row>
    <row r="7" s="37" customFormat="true" ht="17.1" customHeight="true" spans="1:9">
      <c r="A7" s="41">
        <v>2</v>
      </c>
      <c r="B7" s="45"/>
      <c r="C7" s="41" t="s">
        <v>20</v>
      </c>
      <c r="D7" s="46" t="s">
        <v>21</v>
      </c>
      <c r="E7" s="46" t="s">
        <v>17</v>
      </c>
      <c r="F7" s="53"/>
      <c r="G7" s="53"/>
      <c r="H7" s="46"/>
      <c r="I7" s="46"/>
    </row>
    <row r="8" s="37" customFormat="true" ht="17.1" customHeight="true" spans="1:9">
      <c r="A8" s="41">
        <v>3</v>
      </c>
      <c r="B8" s="45"/>
      <c r="C8" s="41" t="s">
        <v>22</v>
      </c>
      <c r="D8" s="46" t="s">
        <v>23</v>
      </c>
      <c r="E8" s="46" t="s">
        <v>17</v>
      </c>
      <c r="F8" s="53"/>
      <c r="G8" s="53"/>
      <c r="H8" s="46"/>
      <c r="I8" s="46"/>
    </row>
    <row r="9" s="37" customFormat="true" ht="17.1" customHeight="true" spans="1:9">
      <c r="A9" s="41">
        <v>4</v>
      </c>
      <c r="B9" s="45"/>
      <c r="C9" s="41" t="s">
        <v>24</v>
      </c>
      <c r="D9" s="46" t="s">
        <v>25</v>
      </c>
      <c r="E9" s="46" t="s">
        <v>17</v>
      </c>
      <c r="F9" s="53"/>
      <c r="G9" s="53"/>
      <c r="H9" s="46"/>
      <c r="I9" s="46"/>
    </row>
    <row r="10" s="37" customFormat="true" ht="17.1" customHeight="true" spans="1:9">
      <c r="A10" s="41">
        <v>5</v>
      </c>
      <c r="B10" s="45"/>
      <c r="C10" s="41" t="s">
        <v>26</v>
      </c>
      <c r="D10" s="46" t="s">
        <v>25</v>
      </c>
      <c r="E10" s="46" t="s">
        <v>17</v>
      </c>
      <c r="F10" s="53"/>
      <c r="G10" s="53"/>
      <c r="H10" s="46"/>
      <c r="I10" s="46"/>
    </row>
    <row r="11" s="37" customFormat="true" ht="17.1" customHeight="true" spans="1:9">
      <c r="A11" s="41">
        <v>6</v>
      </c>
      <c r="B11" s="45"/>
      <c r="C11" s="41" t="s">
        <v>27</v>
      </c>
      <c r="D11" s="46" t="s">
        <v>28</v>
      </c>
      <c r="E11" s="46" t="s">
        <v>17</v>
      </c>
      <c r="F11" s="53">
        <f>G11*1.13</f>
        <v>107.35</v>
      </c>
      <c r="G11" s="53">
        <v>95</v>
      </c>
      <c r="H11" s="46" t="s">
        <v>18</v>
      </c>
      <c r="I11" s="46" t="s">
        <v>29</v>
      </c>
    </row>
    <row r="12" s="37" customFormat="true" ht="17.1" customHeight="true" spans="1:9">
      <c r="A12" s="41">
        <v>7</v>
      </c>
      <c r="B12" s="45"/>
      <c r="C12" s="41" t="s">
        <v>30</v>
      </c>
      <c r="D12" s="46" t="s">
        <v>31</v>
      </c>
      <c r="E12" s="46" t="s">
        <v>17</v>
      </c>
      <c r="F12" s="53">
        <f t="shared" ref="F11:F18" si="0">G12*1.13</f>
        <v>107.35</v>
      </c>
      <c r="G12" s="53">
        <v>95</v>
      </c>
      <c r="H12" s="46" t="s">
        <v>18</v>
      </c>
      <c r="I12" s="46" t="s">
        <v>29</v>
      </c>
    </row>
    <row r="13" s="37" customFormat="true" ht="17.1" customHeight="true" spans="1:9">
      <c r="A13" s="41">
        <v>8</v>
      </c>
      <c r="B13" s="45"/>
      <c r="C13" s="41" t="s">
        <v>32</v>
      </c>
      <c r="D13" s="46" t="s">
        <v>23</v>
      </c>
      <c r="E13" s="46" t="s">
        <v>17</v>
      </c>
      <c r="F13" s="53">
        <f t="shared" si="0"/>
        <v>0</v>
      </c>
      <c r="G13" s="53"/>
      <c r="H13" s="46"/>
      <c r="I13" s="46"/>
    </row>
    <row r="14" s="37" customFormat="true" ht="17.1" customHeight="true" spans="1:9">
      <c r="A14" s="41">
        <v>9</v>
      </c>
      <c r="B14" s="45"/>
      <c r="C14" s="41" t="s">
        <v>33</v>
      </c>
      <c r="D14" s="46" t="s">
        <v>34</v>
      </c>
      <c r="E14" s="46" t="s">
        <v>17</v>
      </c>
      <c r="F14" s="53">
        <f t="shared" si="0"/>
        <v>107.35</v>
      </c>
      <c r="G14" s="53">
        <v>95</v>
      </c>
      <c r="H14" s="46" t="s">
        <v>35</v>
      </c>
      <c r="I14" s="46" t="s">
        <v>29</v>
      </c>
    </row>
    <row r="15" s="37" customFormat="true" ht="17.1" customHeight="true" spans="1:9">
      <c r="A15" s="41">
        <v>10</v>
      </c>
      <c r="B15" s="45"/>
      <c r="C15" s="41" t="s">
        <v>36</v>
      </c>
      <c r="D15" s="46" t="s">
        <v>28</v>
      </c>
      <c r="E15" s="46" t="s">
        <v>17</v>
      </c>
      <c r="F15" s="53">
        <f t="shared" si="0"/>
        <v>107.35</v>
      </c>
      <c r="G15" s="53">
        <v>95</v>
      </c>
      <c r="H15" s="46" t="s">
        <v>18</v>
      </c>
      <c r="I15" s="46"/>
    </row>
    <row r="16" s="37" customFormat="true" ht="17.1" customHeight="true" spans="1:9">
      <c r="A16" s="41">
        <v>11</v>
      </c>
      <c r="B16" s="45"/>
      <c r="C16" s="41" t="s">
        <v>37</v>
      </c>
      <c r="D16" s="46" t="s">
        <v>31</v>
      </c>
      <c r="E16" s="46" t="s">
        <v>17</v>
      </c>
      <c r="F16" s="53">
        <f t="shared" si="0"/>
        <v>107.35</v>
      </c>
      <c r="G16" s="53">
        <v>95</v>
      </c>
      <c r="H16" s="46" t="s">
        <v>18</v>
      </c>
      <c r="I16" s="46"/>
    </row>
    <row r="17" s="37" customFormat="true" ht="17.1" customHeight="true" spans="1:9">
      <c r="A17" s="41">
        <v>12</v>
      </c>
      <c r="B17" s="45"/>
      <c r="C17" s="41" t="s">
        <v>38</v>
      </c>
      <c r="D17" s="46" t="s">
        <v>39</v>
      </c>
      <c r="E17" s="46" t="s">
        <v>17</v>
      </c>
      <c r="F17" s="53">
        <f t="shared" si="0"/>
        <v>107.35</v>
      </c>
      <c r="G17" s="53">
        <v>95</v>
      </c>
      <c r="H17" s="46" t="s">
        <v>18</v>
      </c>
      <c r="I17" s="46" t="s">
        <v>29</v>
      </c>
    </row>
    <row r="18" s="37" customFormat="true" ht="17.1" customHeight="true" spans="1:9">
      <c r="A18" s="41">
        <v>13</v>
      </c>
      <c r="B18" s="45"/>
      <c r="C18" s="41" t="s">
        <v>40</v>
      </c>
      <c r="D18" s="46" t="s">
        <v>41</v>
      </c>
      <c r="E18" s="46" t="s">
        <v>17</v>
      </c>
      <c r="F18" s="53">
        <f t="shared" si="0"/>
        <v>107.35</v>
      </c>
      <c r="G18" s="53">
        <v>95</v>
      </c>
      <c r="H18" s="46" t="s">
        <v>18</v>
      </c>
      <c r="I18" s="46" t="s">
        <v>29</v>
      </c>
    </row>
    <row r="19" s="37" customFormat="true" ht="17.1" customHeight="true" spans="1:9">
      <c r="A19" s="41">
        <v>14</v>
      </c>
      <c r="B19" s="45"/>
      <c r="C19" s="41" t="s">
        <v>42</v>
      </c>
      <c r="D19" s="46" t="s">
        <v>25</v>
      </c>
      <c r="E19" s="46" t="s">
        <v>17</v>
      </c>
      <c r="F19" s="53">
        <f t="shared" ref="F19:F50" si="1">G19*1.13</f>
        <v>0</v>
      </c>
      <c r="G19" s="54"/>
      <c r="H19" s="46"/>
      <c r="I19" s="46"/>
    </row>
    <row r="20" s="37" customFormat="true" ht="17.1" customHeight="true" spans="1:9">
      <c r="A20" s="41">
        <v>15</v>
      </c>
      <c r="B20" s="45"/>
      <c r="C20" s="41" t="s">
        <v>43</v>
      </c>
      <c r="D20" s="46" t="s">
        <v>25</v>
      </c>
      <c r="E20" s="46" t="s">
        <v>17</v>
      </c>
      <c r="F20" s="53">
        <f t="shared" si="1"/>
        <v>0</v>
      </c>
      <c r="G20" s="54"/>
      <c r="H20" s="46"/>
      <c r="I20" s="46"/>
    </row>
    <row r="21" s="37" customFormat="true" ht="17.1" customHeight="true" spans="1:9">
      <c r="A21" s="41">
        <v>16</v>
      </c>
      <c r="B21" s="45"/>
      <c r="C21" s="41" t="s">
        <v>44</v>
      </c>
      <c r="D21" s="46" t="s">
        <v>25</v>
      </c>
      <c r="E21" s="46" t="s">
        <v>17</v>
      </c>
      <c r="F21" s="53">
        <f t="shared" si="1"/>
        <v>0</v>
      </c>
      <c r="G21" s="54"/>
      <c r="H21" s="46"/>
      <c r="I21" s="46"/>
    </row>
    <row r="22" s="37" customFormat="true" ht="17.1" customHeight="true" spans="1:9">
      <c r="A22" s="41">
        <v>17</v>
      </c>
      <c r="B22" s="47"/>
      <c r="C22" s="41" t="s">
        <v>45</v>
      </c>
      <c r="D22" s="46" t="s">
        <v>25</v>
      </c>
      <c r="E22" s="46" t="s">
        <v>17</v>
      </c>
      <c r="F22" s="53">
        <f t="shared" si="1"/>
        <v>0</v>
      </c>
      <c r="G22" s="54"/>
      <c r="H22" s="46"/>
      <c r="I22" s="46"/>
    </row>
    <row r="23" s="37" customFormat="true" ht="18" customHeight="true" spans="1:9">
      <c r="A23" s="43">
        <v>1</v>
      </c>
      <c r="B23" s="43" t="s">
        <v>46</v>
      </c>
      <c r="C23" s="43" t="s">
        <v>15</v>
      </c>
      <c r="D23" s="44" t="s">
        <v>16</v>
      </c>
      <c r="E23" s="46" t="s">
        <v>17</v>
      </c>
      <c r="F23" s="53">
        <f t="shared" si="1"/>
        <v>103.96</v>
      </c>
      <c r="G23" s="53">
        <v>92</v>
      </c>
      <c r="H23" s="55" t="s">
        <v>47</v>
      </c>
      <c r="I23" s="55" t="s">
        <v>19</v>
      </c>
    </row>
    <row r="24" s="37" customFormat="true" ht="17.1" customHeight="true" spans="1:9">
      <c r="A24" s="41">
        <v>2</v>
      </c>
      <c r="B24" s="45"/>
      <c r="C24" s="41" t="s">
        <v>20</v>
      </c>
      <c r="D24" s="46" t="s">
        <v>21</v>
      </c>
      <c r="E24" s="46" t="s">
        <v>17</v>
      </c>
      <c r="F24" s="53">
        <f t="shared" si="1"/>
        <v>0</v>
      </c>
      <c r="G24" s="53">
        <v>0</v>
      </c>
      <c r="H24" s="55"/>
      <c r="I24" s="55"/>
    </row>
    <row r="25" s="37" customFormat="true" ht="17.1" customHeight="true" spans="1:9">
      <c r="A25" s="41">
        <v>3</v>
      </c>
      <c r="B25" s="45"/>
      <c r="C25" s="41" t="s">
        <v>22</v>
      </c>
      <c r="D25" s="46" t="s">
        <v>23</v>
      </c>
      <c r="E25" s="46" t="s">
        <v>17</v>
      </c>
      <c r="F25" s="53">
        <f t="shared" si="1"/>
        <v>0</v>
      </c>
      <c r="G25" s="53"/>
      <c r="H25" s="55"/>
      <c r="I25" s="55"/>
    </row>
    <row r="26" s="37" customFormat="true" ht="17.1" customHeight="true" spans="1:9">
      <c r="A26" s="41">
        <v>4</v>
      </c>
      <c r="B26" s="45"/>
      <c r="C26" s="41" t="s">
        <v>24</v>
      </c>
      <c r="D26" s="46" t="s">
        <v>25</v>
      </c>
      <c r="E26" s="46" t="s">
        <v>17</v>
      </c>
      <c r="F26" s="53">
        <f t="shared" si="1"/>
        <v>65.54</v>
      </c>
      <c r="G26" s="53">
        <v>58</v>
      </c>
      <c r="H26" s="55" t="s">
        <v>48</v>
      </c>
      <c r="I26" s="55"/>
    </row>
    <row r="27" s="37" customFormat="true" ht="17.1" customHeight="true" spans="1:9">
      <c r="A27" s="41">
        <v>5</v>
      </c>
      <c r="B27" s="45"/>
      <c r="C27" s="41" t="s">
        <v>26</v>
      </c>
      <c r="D27" s="46" t="s">
        <v>25</v>
      </c>
      <c r="E27" s="46" t="s">
        <v>17</v>
      </c>
      <c r="F27" s="53">
        <f t="shared" si="1"/>
        <v>58.76</v>
      </c>
      <c r="G27" s="53">
        <v>52</v>
      </c>
      <c r="H27" s="55" t="s">
        <v>48</v>
      </c>
      <c r="I27" s="55"/>
    </row>
    <row r="28" s="37" customFormat="true" ht="17.1" customHeight="true" spans="1:9">
      <c r="A28" s="41">
        <v>6</v>
      </c>
      <c r="B28" s="45"/>
      <c r="C28" s="41" t="s">
        <v>27</v>
      </c>
      <c r="D28" s="46" t="s">
        <v>28</v>
      </c>
      <c r="E28" s="46" t="s">
        <v>17</v>
      </c>
      <c r="F28" s="53">
        <f t="shared" si="1"/>
        <v>85.88</v>
      </c>
      <c r="G28" s="53">
        <v>76</v>
      </c>
      <c r="H28" s="55" t="s">
        <v>47</v>
      </c>
      <c r="I28" s="55" t="s">
        <v>49</v>
      </c>
    </row>
    <row r="29" s="37" customFormat="true" ht="17.1" customHeight="true" spans="1:9">
      <c r="A29" s="41">
        <v>7</v>
      </c>
      <c r="B29" s="45"/>
      <c r="C29" s="41" t="s">
        <v>30</v>
      </c>
      <c r="D29" s="46" t="s">
        <v>31</v>
      </c>
      <c r="E29" s="46" t="s">
        <v>17</v>
      </c>
      <c r="F29" s="53">
        <f t="shared" si="1"/>
        <v>85.88</v>
      </c>
      <c r="G29" s="53">
        <v>76</v>
      </c>
      <c r="H29" s="55" t="s">
        <v>47</v>
      </c>
      <c r="I29" s="55" t="s">
        <v>49</v>
      </c>
    </row>
    <row r="30" s="37" customFormat="true" ht="17.1" customHeight="true" spans="1:9">
      <c r="A30" s="41">
        <v>8</v>
      </c>
      <c r="B30" s="45"/>
      <c r="C30" s="41" t="s">
        <v>32</v>
      </c>
      <c r="D30" s="46" t="s">
        <v>23</v>
      </c>
      <c r="E30" s="46" t="s">
        <v>17</v>
      </c>
      <c r="F30" s="53">
        <f t="shared" si="1"/>
        <v>85.88</v>
      </c>
      <c r="G30" s="53">
        <v>76</v>
      </c>
      <c r="H30" s="55" t="s">
        <v>47</v>
      </c>
      <c r="I30" s="55" t="s">
        <v>49</v>
      </c>
    </row>
    <row r="31" s="37" customFormat="true" ht="17.1" customHeight="true" spans="1:9">
      <c r="A31" s="41">
        <v>9</v>
      </c>
      <c r="B31" s="45"/>
      <c r="C31" s="41" t="s">
        <v>33</v>
      </c>
      <c r="D31" s="46" t="s">
        <v>34</v>
      </c>
      <c r="E31" s="46" t="s">
        <v>17</v>
      </c>
      <c r="F31" s="53">
        <f t="shared" si="1"/>
        <v>0</v>
      </c>
      <c r="G31" s="53"/>
      <c r="H31" s="55"/>
      <c r="I31" s="55"/>
    </row>
    <row r="32" s="37" customFormat="true" ht="17.1" customHeight="true" spans="1:9">
      <c r="A32" s="41">
        <v>10</v>
      </c>
      <c r="B32" s="45"/>
      <c r="C32" s="41" t="s">
        <v>36</v>
      </c>
      <c r="D32" s="46" t="s">
        <v>28</v>
      </c>
      <c r="E32" s="46" t="s">
        <v>17</v>
      </c>
      <c r="F32" s="53">
        <f t="shared" si="1"/>
        <v>103.96</v>
      </c>
      <c r="G32" s="53">
        <v>92</v>
      </c>
      <c r="H32" s="55" t="s">
        <v>48</v>
      </c>
      <c r="I32" s="55" t="s">
        <v>29</v>
      </c>
    </row>
    <row r="33" s="37" customFormat="true" ht="17.1" customHeight="true" spans="1:9">
      <c r="A33" s="41">
        <v>11</v>
      </c>
      <c r="B33" s="45"/>
      <c r="C33" s="41" t="s">
        <v>37</v>
      </c>
      <c r="D33" s="46" t="s">
        <v>31</v>
      </c>
      <c r="E33" s="46" t="s">
        <v>17</v>
      </c>
      <c r="F33" s="53">
        <f t="shared" si="1"/>
        <v>103.96</v>
      </c>
      <c r="G33" s="53">
        <v>92</v>
      </c>
      <c r="H33" s="55" t="s">
        <v>48</v>
      </c>
      <c r="I33" s="55" t="s">
        <v>29</v>
      </c>
    </row>
    <row r="34" s="37" customFormat="true" ht="17.1" customHeight="true" spans="1:9">
      <c r="A34" s="41">
        <v>12</v>
      </c>
      <c r="B34" s="45"/>
      <c r="C34" s="41" t="s">
        <v>38</v>
      </c>
      <c r="D34" s="46" t="s">
        <v>39</v>
      </c>
      <c r="E34" s="46" t="s">
        <v>17</v>
      </c>
      <c r="F34" s="53">
        <f t="shared" si="1"/>
        <v>97.18</v>
      </c>
      <c r="G34" s="53">
        <v>86</v>
      </c>
      <c r="H34" s="55" t="s">
        <v>47</v>
      </c>
      <c r="I34" s="55" t="s">
        <v>29</v>
      </c>
    </row>
    <row r="35" s="37" customFormat="true" ht="17.1" customHeight="true" spans="1:9">
      <c r="A35" s="41">
        <v>13</v>
      </c>
      <c r="B35" s="45"/>
      <c r="C35" s="41" t="s">
        <v>40</v>
      </c>
      <c r="D35" s="46" t="s">
        <v>41</v>
      </c>
      <c r="E35" s="46" t="s">
        <v>17</v>
      </c>
      <c r="F35" s="53">
        <f t="shared" si="1"/>
        <v>97.18</v>
      </c>
      <c r="G35" s="53">
        <v>86</v>
      </c>
      <c r="H35" s="55" t="s">
        <v>47</v>
      </c>
      <c r="I35" s="55" t="s">
        <v>29</v>
      </c>
    </row>
    <row r="36" s="37" customFormat="true" ht="17.1" customHeight="true" spans="1:9">
      <c r="A36" s="41">
        <v>14</v>
      </c>
      <c r="B36" s="45"/>
      <c r="C36" s="41" t="s">
        <v>42</v>
      </c>
      <c r="D36" s="46" t="s">
        <v>25</v>
      </c>
      <c r="E36" s="46" t="s">
        <v>17</v>
      </c>
      <c r="F36" s="53">
        <f t="shared" si="1"/>
        <v>0</v>
      </c>
      <c r="G36" s="54"/>
      <c r="H36" s="56"/>
      <c r="I36" s="46"/>
    </row>
    <row r="37" s="37" customFormat="true" ht="17.1" customHeight="true" spans="1:9">
      <c r="A37" s="41">
        <v>15</v>
      </c>
      <c r="B37" s="45"/>
      <c r="C37" s="41" t="s">
        <v>43</v>
      </c>
      <c r="D37" s="46" t="s">
        <v>25</v>
      </c>
      <c r="E37" s="46" t="s">
        <v>17</v>
      </c>
      <c r="F37" s="53">
        <f t="shared" si="1"/>
        <v>0</v>
      </c>
      <c r="G37" s="54"/>
      <c r="H37" s="57"/>
      <c r="I37" s="46"/>
    </row>
    <row r="38" s="37" customFormat="true" ht="17.1" customHeight="true" spans="1:9">
      <c r="A38" s="41">
        <v>16</v>
      </c>
      <c r="B38" s="45"/>
      <c r="C38" s="41" t="s">
        <v>44</v>
      </c>
      <c r="D38" s="46" t="s">
        <v>25</v>
      </c>
      <c r="E38" s="46" t="s">
        <v>17</v>
      </c>
      <c r="F38" s="53">
        <f t="shared" si="1"/>
        <v>0</v>
      </c>
      <c r="G38" s="54"/>
      <c r="H38" s="46"/>
      <c r="I38" s="46"/>
    </row>
    <row r="39" s="37" customFormat="true" ht="17.1" customHeight="true" spans="1:9">
      <c r="A39" s="41">
        <v>17</v>
      </c>
      <c r="B39" s="45"/>
      <c r="C39" s="41" t="s">
        <v>45</v>
      </c>
      <c r="D39" s="46" t="s">
        <v>25</v>
      </c>
      <c r="E39" s="46" t="s">
        <v>17</v>
      </c>
      <c r="F39" s="53">
        <f t="shared" si="1"/>
        <v>0</v>
      </c>
      <c r="G39" s="54"/>
      <c r="H39" s="46"/>
      <c r="I39" s="46"/>
    </row>
    <row r="40" s="37" customFormat="true" ht="17.1" customHeight="true" spans="1:9">
      <c r="A40" s="43">
        <v>1</v>
      </c>
      <c r="B40" s="43" t="s">
        <v>50</v>
      </c>
      <c r="C40" s="43" t="s">
        <v>15</v>
      </c>
      <c r="D40" s="44" t="s">
        <v>16</v>
      </c>
      <c r="E40" s="46" t="s">
        <v>17</v>
      </c>
      <c r="F40" s="53">
        <f t="shared" si="1"/>
        <v>133.34</v>
      </c>
      <c r="G40" s="53">
        <v>118</v>
      </c>
      <c r="H40" s="46" t="s">
        <v>51</v>
      </c>
      <c r="I40" s="46" t="s">
        <v>19</v>
      </c>
    </row>
    <row r="41" s="37" customFormat="true" ht="17.1" customHeight="true" spans="1:9">
      <c r="A41" s="41">
        <v>2</v>
      </c>
      <c r="B41" s="45"/>
      <c r="C41" s="41" t="s">
        <v>20</v>
      </c>
      <c r="D41" s="46" t="s">
        <v>21</v>
      </c>
      <c r="E41" s="46" t="s">
        <v>17</v>
      </c>
      <c r="F41" s="53">
        <f t="shared" si="1"/>
        <v>0</v>
      </c>
      <c r="G41" s="58"/>
      <c r="H41" s="46"/>
      <c r="I41" s="46"/>
    </row>
    <row r="42" s="37" customFormat="true" ht="17.1" customHeight="true" spans="1:9">
      <c r="A42" s="41">
        <v>3</v>
      </c>
      <c r="B42" s="45"/>
      <c r="C42" s="41" t="s">
        <v>22</v>
      </c>
      <c r="D42" s="46" t="s">
        <v>23</v>
      </c>
      <c r="E42" s="46" t="s">
        <v>17</v>
      </c>
      <c r="F42" s="53">
        <f t="shared" si="1"/>
        <v>0</v>
      </c>
      <c r="G42" s="58"/>
      <c r="H42" s="46"/>
      <c r="I42" s="46"/>
    </row>
    <row r="43" s="37" customFormat="true" ht="17.1" customHeight="true" spans="1:9">
      <c r="A43" s="41">
        <v>4</v>
      </c>
      <c r="B43" s="45"/>
      <c r="C43" s="41" t="s">
        <v>24</v>
      </c>
      <c r="D43" s="46" t="s">
        <v>25</v>
      </c>
      <c r="E43" s="46" t="s">
        <v>17</v>
      </c>
      <c r="F43" s="53">
        <f t="shared" si="1"/>
        <v>91.53</v>
      </c>
      <c r="G43" s="53">
        <v>81</v>
      </c>
      <c r="H43" s="46" t="s">
        <v>52</v>
      </c>
      <c r="I43" s="46"/>
    </row>
    <row r="44" s="37" customFormat="true" ht="17.1" customHeight="true" spans="1:9">
      <c r="A44" s="41">
        <v>5</v>
      </c>
      <c r="B44" s="45"/>
      <c r="C44" s="41" t="s">
        <v>26</v>
      </c>
      <c r="D44" s="46" t="s">
        <v>25</v>
      </c>
      <c r="E44" s="46" t="s">
        <v>17</v>
      </c>
      <c r="F44" s="53">
        <f t="shared" si="1"/>
        <v>0</v>
      </c>
      <c r="G44" s="53"/>
      <c r="H44" s="46"/>
      <c r="I44" s="46"/>
    </row>
    <row r="45" s="37" customFormat="true" ht="17.1" customHeight="true" spans="1:9">
      <c r="A45" s="41">
        <v>6</v>
      </c>
      <c r="B45" s="45"/>
      <c r="C45" s="41" t="s">
        <v>27</v>
      </c>
      <c r="D45" s="46" t="s">
        <v>28</v>
      </c>
      <c r="E45" s="46" t="s">
        <v>17</v>
      </c>
      <c r="F45" s="53">
        <f t="shared" si="1"/>
        <v>97.18</v>
      </c>
      <c r="G45" s="58">
        <v>86</v>
      </c>
      <c r="H45" s="46" t="s">
        <v>51</v>
      </c>
      <c r="I45" s="46" t="s">
        <v>29</v>
      </c>
    </row>
    <row r="46" s="37" customFormat="true" ht="17.1" customHeight="true" spans="1:9">
      <c r="A46" s="41">
        <v>7</v>
      </c>
      <c r="B46" s="45"/>
      <c r="C46" s="41" t="s">
        <v>30</v>
      </c>
      <c r="D46" s="46" t="s">
        <v>31</v>
      </c>
      <c r="E46" s="46" t="s">
        <v>17</v>
      </c>
      <c r="F46" s="53">
        <f t="shared" si="1"/>
        <v>97.18</v>
      </c>
      <c r="G46" s="58">
        <v>86</v>
      </c>
      <c r="H46" s="46" t="s">
        <v>51</v>
      </c>
      <c r="I46" s="46" t="s">
        <v>29</v>
      </c>
    </row>
    <row r="47" s="37" customFormat="true" ht="17.1" customHeight="true" spans="1:9">
      <c r="A47" s="41">
        <v>8</v>
      </c>
      <c r="B47" s="45"/>
      <c r="C47" s="41" t="s">
        <v>32</v>
      </c>
      <c r="D47" s="46" t="s">
        <v>23</v>
      </c>
      <c r="E47" s="46" t="s">
        <v>17</v>
      </c>
      <c r="F47" s="53">
        <f t="shared" si="1"/>
        <v>0</v>
      </c>
      <c r="G47" s="58"/>
      <c r="H47" s="46"/>
      <c r="I47" s="46"/>
    </row>
    <row r="48" s="37" customFormat="true" ht="17.1" customHeight="true" spans="1:9">
      <c r="A48" s="41">
        <v>9</v>
      </c>
      <c r="B48" s="45"/>
      <c r="C48" s="41" t="s">
        <v>33</v>
      </c>
      <c r="D48" s="46" t="s">
        <v>34</v>
      </c>
      <c r="E48" s="46" t="s">
        <v>17</v>
      </c>
      <c r="F48" s="53">
        <f t="shared" si="1"/>
        <v>0</v>
      </c>
      <c r="G48" s="58"/>
      <c r="H48" s="46"/>
      <c r="I48" s="46"/>
    </row>
    <row r="49" s="37" customFormat="true" ht="17.1" customHeight="true" spans="1:9">
      <c r="A49" s="41">
        <v>10</v>
      </c>
      <c r="B49" s="45"/>
      <c r="C49" s="41" t="s">
        <v>36</v>
      </c>
      <c r="D49" s="46" t="s">
        <v>28</v>
      </c>
      <c r="E49" s="46" t="s">
        <v>17</v>
      </c>
      <c r="F49" s="53">
        <f t="shared" si="1"/>
        <v>97.18</v>
      </c>
      <c r="G49" s="58">
        <v>86</v>
      </c>
      <c r="H49" s="46" t="s">
        <v>51</v>
      </c>
      <c r="I49" s="46" t="s">
        <v>29</v>
      </c>
    </row>
    <row r="50" s="37" customFormat="true" ht="17.1" customHeight="true" spans="1:9">
      <c r="A50" s="41">
        <v>11</v>
      </c>
      <c r="B50" s="45"/>
      <c r="C50" s="41" t="s">
        <v>37</v>
      </c>
      <c r="D50" s="46" t="s">
        <v>31</v>
      </c>
      <c r="E50" s="46" t="s">
        <v>17</v>
      </c>
      <c r="F50" s="53">
        <f t="shared" si="1"/>
        <v>97.18</v>
      </c>
      <c r="G50" s="58">
        <v>86</v>
      </c>
      <c r="H50" s="46" t="s">
        <v>51</v>
      </c>
      <c r="I50" s="46" t="s">
        <v>29</v>
      </c>
    </row>
    <row r="51" s="37" customFormat="true" ht="17.1" customHeight="true" spans="1:9">
      <c r="A51" s="41">
        <v>12</v>
      </c>
      <c r="B51" s="45"/>
      <c r="C51" s="41" t="s">
        <v>38</v>
      </c>
      <c r="D51" s="46" t="s">
        <v>39</v>
      </c>
      <c r="E51" s="46" t="s">
        <v>17</v>
      </c>
      <c r="F51" s="53">
        <f t="shared" ref="F51:F82" si="2">G51*1.13</f>
        <v>97.18</v>
      </c>
      <c r="G51" s="58">
        <v>86</v>
      </c>
      <c r="H51" s="46" t="s">
        <v>51</v>
      </c>
      <c r="I51" s="46" t="s">
        <v>29</v>
      </c>
    </row>
    <row r="52" s="37" customFormat="true" ht="17.1" customHeight="true" spans="1:9">
      <c r="A52" s="41">
        <v>13</v>
      </c>
      <c r="B52" s="45"/>
      <c r="C52" s="41" t="s">
        <v>40</v>
      </c>
      <c r="D52" s="46" t="s">
        <v>41</v>
      </c>
      <c r="E52" s="46" t="s">
        <v>17</v>
      </c>
      <c r="F52" s="53">
        <f t="shared" si="2"/>
        <v>97.18</v>
      </c>
      <c r="G52" s="58">
        <v>86</v>
      </c>
      <c r="H52" s="46" t="s">
        <v>51</v>
      </c>
      <c r="I52" s="46" t="s">
        <v>29</v>
      </c>
    </row>
    <row r="53" s="37" customFormat="true" ht="17.1" customHeight="true" spans="1:9">
      <c r="A53" s="41">
        <v>14</v>
      </c>
      <c r="B53" s="45"/>
      <c r="C53" s="41" t="s">
        <v>42</v>
      </c>
      <c r="D53" s="46" t="s">
        <v>25</v>
      </c>
      <c r="E53" s="46" t="s">
        <v>17</v>
      </c>
      <c r="F53" s="53">
        <f t="shared" si="2"/>
        <v>0</v>
      </c>
      <c r="G53" s="54"/>
      <c r="H53" s="56"/>
      <c r="I53" s="46"/>
    </row>
    <row r="54" s="37" customFormat="true" ht="17.1" customHeight="true" spans="1:9">
      <c r="A54" s="41">
        <v>15</v>
      </c>
      <c r="B54" s="45"/>
      <c r="C54" s="41" t="s">
        <v>43</v>
      </c>
      <c r="D54" s="46" t="s">
        <v>25</v>
      </c>
      <c r="E54" s="46" t="s">
        <v>17</v>
      </c>
      <c r="F54" s="53">
        <f t="shared" si="2"/>
        <v>0</v>
      </c>
      <c r="G54" s="54"/>
      <c r="H54" s="57"/>
      <c r="I54" s="46"/>
    </row>
    <row r="55" s="37" customFormat="true" ht="17.1" customHeight="true" spans="1:9">
      <c r="A55" s="41">
        <v>16</v>
      </c>
      <c r="B55" s="45"/>
      <c r="C55" s="41" t="s">
        <v>44</v>
      </c>
      <c r="D55" s="46" t="s">
        <v>25</v>
      </c>
      <c r="E55" s="46" t="s">
        <v>17</v>
      </c>
      <c r="F55" s="53">
        <f t="shared" si="2"/>
        <v>0</v>
      </c>
      <c r="G55" s="54"/>
      <c r="H55" s="46"/>
      <c r="I55" s="46"/>
    </row>
    <row r="56" s="37" customFormat="true" ht="17.1" customHeight="true" spans="1:9">
      <c r="A56" s="41">
        <v>17</v>
      </c>
      <c r="B56" s="47"/>
      <c r="C56" s="41" t="s">
        <v>45</v>
      </c>
      <c r="D56" s="46" t="s">
        <v>25</v>
      </c>
      <c r="E56" s="46" t="s">
        <v>17</v>
      </c>
      <c r="F56" s="53">
        <f t="shared" si="2"/>
        <v>0</v>
      </c>
      <c r="G56" s="54"/>
      <c r="H56" s="46"/>
      <c r="I56" s="46"/>
    </row>
    <row r="57" s="37" customFormat="true" ht="17.1" customHeight="true" spans="1:9">
      <c r="A57" s="43">
        <v>1</v>
      </c>
      <c r="B57" s="43" t="s">
        <v>53</v>
      </c>
      <c r="C57" s="43" t="s">
        <v>15</v>
      </c>
      <c r="D57" s="44" t="s">
        <v>16</v>
      </c>
      <c r="E57" s="46" t="s">
        <v>17</v>
      </c>
      <c r="F57" s="53">
        <f t="shared" si="2"/>
        <v>107.35</v>
      </c>
      <c r="G57" s="53">
        <v>95</v>
      </c>
      <c r="H57" s="54" t="s">
        <v>54</v>
      </c>
      <c r="I57" s="46" t="s">
        <v>19</v>
      </c>
    </row>
    <row r="58" s="37" customFormat="true" ht="17.1" customHeight="true" spans="1:9">
      <c r="A58" s="41">
        <v>2</v>
      </c>
      <c r="B58" s="45"/>
      <c r="C58" s="41" t="s">
        <v>20</v>
      </c>
      <c r="D58" s="46" t="s">
        <v>21</v>
      </c>
      <c r="E58" s="46" t="s">
        <v>17</v>
      </c>
      <c r="F58" s="53">
        <f t="shared" si="2"/>
        <v>0</v>
      </c>
      <c r="G58" s="54"/>
      <c r="H58" s="54"/>
      <c r="I58" s="46"/>
    </row>
    <row r="59" s="37" customFormat="true" ht="17.1" customHeight="true" spans="1:9">
      <c r="A59" s="41">
        <v>3</v>
      </c>
      <c r="B59" s="45"/>
      <c r="C59" s="41" t="s">
        <v>22</v>
      </c>
      <c r="D59" s="46" t="s">
        <v>23</v>
      </c>
      <c r="E59" s="46" t="s">
        <v>17</v>
      </c>
      <c r="F59" s="53">
        <f t="shared" si="2"/>
        <v>0</v>
      </c>
      <c r="G59" s="54"/>
      <c r="H59" s="59"/>
      <c r="I59" s="46"/>
    </row>
    <row r="60" s="37" customFormat="true" ht="17.1" customHeight="true" spans="1:9">
      <c r="A60" s="41">
        <v>4</v>
      </c>
      <c r="B60" s="45"/>
      <c r="C60" s="41" t="s">
        <v>24</v>
      </c>
      <c r="D60" s="46" t="s">
        <v>25</v>
      </c>
      <c r="E60" s="46" t="s">
        <v>17</v>
      </c>
      <c r="F60" s="53">
        <f t="shared" si="2"/>
        <v>84.75</v>
      </c>
      <c r="G60" s="53">
        <v>75</v>
      </c>
      <c r="H60" s="59" t="s">
        <v>54</v>
      </c>
      <c r="I60" s="46"/>
    </row>
    <row r="61" s="37" customFormat="true" ht="17.1" customHeight="true" spans="1:9">
      <c r="A61" s="41">
        <v>5</v>
      </c>
      <c r="B61" s="45"/>
      <c r="C61" s="41" t="s">
        <v>26</v>
      </c>
      <c r="D61" s="46" t="s">
        <v>25</v>
      </c>
      <c r="E61" s="46" t="s">
        <v>17</v>
      </c>
      <c r="F61" s="53">
        <f t="shared" si="2"/>
        <v>84.75</v>
      </c>
      <c r="G61" s="53">
        <v>75</v>
      </c>
      <c r="H61" s="59" t="s">
        <v>54</v>
      </c>
      <c r="I61" s="46"/>
    </row>
    <row r="62" s="37" customFormat="true" ht="17.1" customHeight="true" spans="1:9">
      <c r="A62" s="41">
        <v>6</v>
      </c>
      <c r="B62" s="45"/>
      <c r="C62" s="41" t="s">
        <v>27</v>
      </c>
      <c r="D62" s="46" t="s">
        <v>28</v>
      </c>
      <c r="E62" s="46" t="s">
        <v>17</v>
      </c>
      <c r="F62" s="53">
        <f t="shared" si="2"/>
        <v>90.4</v>
      </c>
      <c r="G62" s="53">
        <v>80</v>
      </c>
      <c r="H62" s="59" t="s">
        <v>54</v>
      </c>
      <c r="I62" s="46"/>
    </row>
    <row r="63" s="37" customFormat="true" ht="17.1" customHeight="true" spans="1:9">
      <c r="A63" s="41">
        <v>7</v>
      </c>
      <c r="B63" s="45"/>
      <c r="C63" s="41" t="s">
        <v>30</v>
      </c>
      <c r="D63" s="46" t="s">
        <v>31</v>
      </c>
      <c r="E63" s="46" t="s">
        <v>17</v>
      </c>
      <c r="F63" s="53">
        <f t="shared" si="2"/>
        <v>90.4</v>
      </c>
      <c r="G63" s="53">
        <v>80</v>
      </c>
      <c r="H63" s="59" t="s">
        <v>54</v>
      </c>
      <c r="I63" s="46"/>
    </row>
    <row r="64" s="37" customFormat="true" ht="17.1" customHeight="true" spans="1:9">
      <c r="A64" s="41">
        <v>8</v>
      </c>
      <c r="B64" s="45"/>
      <c r="C64" s="41" t="s">
        <v>32</v>
      </c>
      <c r="D64" s="46" t="s">
        <v>23</v>
      </c>
      <c r="E64" s="46" t="s">
        <v>17</v>
      </c>
      <c r="F64" s="53">
        <f t="shared" si="2"/>
        <v>0</v>
      </c>
      <c r="G64" s="53"/>
      <c r="H64" s="59"/>
      <c r="I64" s="46"/>
    </row>
    <row r="65" s="37" customFormat="true" ht="17.1" customHeight="true" spans="1:9">
      <c r="A65" s="41">
        <v>9</v>
      </c>
      <c r="B65" s="45"/>
      <c r="C65" s="41" t="s">
        <v>33</v>
      </c>
      <c r="D65" s="46" t="s">
        <v>34</v>
      </c>
      <c r="E65" s="46" t="s">
        <v>17</v>
      </c>
      <c r="F65" s="53">
        <f t="shared" si="2"/>
        <v>0</v>
      </c>
      <c r="G65" s="53"/>
      <c r="H65" s="59"/>
      <c r="I65" s="46"/>
    </row>
    <row r="66" s="37" customFormat="true" ht="17.1" customHeight="true" spans="1:9">
      <c r="A66" s="41">
        <v>10</v>
      </c>
      <c r="B66" s="45"/>
      <c r="C66" s="41" t="s">
        <v>36</v>
      </c>
      <c r="D66" s="46" t="s">
        <v>28</v>
      </c>
      <c r="E66" s="46" t="s">
        <v>17</v>
      </c>
      <c r="F66" s="53">
        <f t="shared" si="2"/>
        <v>90.4</v>
      </c>
      <c r="G66" s="53">
        <v>80</v>
      </c>
      <c r="H66" s="54" t="s">
        <v>54</v>
      </c>
      <c r="I66" s="46" t="s">
        <v>29</v>
      </c>
    </row>
    <row r="67" s="37" customFormat="true" ht="17.1" customHeight="true" spans="1:9">
      <c r="A67" s="41">
        <v>11</v>
      </c>
      <c r="B67" s="45"/>
      <c r="C67" s="41" t="s">
        <v>37</v>
      </c>
      <c r="D67" s="46" t="s">
        <v>31</v>
      </c>
      <c r="E67" s="46" t="s">
        <v>17</v>
      </c>
      <c r="F67" s="53">
        <f t="shared" si="2"/>
        <v>90.4</v>
      </c>
      <c r="G67" s="53">
        <v>80</v>
      </c>
      <c r="H67" s="54" t="s">
        <v>54</v>
      </c>
      <c r="I67" s="46" t="s">
        <v>29</v>
      </c>
    </row>
    <row r="68" s="37" customFormat="true" ht="17.1" customHeight="true" spans="1:9">
      <c r="A68" s="41">
        <v>12</v>
      </c>
      <c r="B68" s="45"/>
      <c r="C68" s="41" t="s">
        <v>38</v>
      </c>
      <c r="D68" s="46" t="s">
        <v>39</v>
      </c>
      <c r="E68" s="46" t="s">
        <v>17</v>
      </c>
      <c r="F68" s="53">
        <f t="shared" si="2"/>
        <v>90.4</v>
      </c>
      <c r="G68" s="53">
        <v>80</v>
      </c>
      <c r="H68" s="54" t="s">
        <v>54</v>
      </c>
      <c r="I68" s="46" t="s">
        <v>29</v>
      </c>
    </row>
    <row r="69" s="37" customFormat="true" ht="17.1" customHeight="true" spans="1:9">
      <c r="A69" s="41">
        <v>13</v>
      </c>
      <c r="B69" s="45"/>
      <c r="C69" s="41" t="s">
        <v>40</v>
      </c>
      <c r="D69" s="46" t="s">
        <v>41</v>
      </c>
      <c r="E69" s="46" t="s">
        <v>17</v>
      </c>
      <c r="F69" s="53">
        <f t="shared" si="2"/>
        <v>90.4</v>
      </c>
      <c r="G69" s="53">
        <v>80</v>
      </c>
      <c r="H69" s="54" t="s">
        <v>54</v>
      </c>
      <c r="I69" s="46" t="s">
        <v>29</v>
      </c>
    </row>
    <row r="70" s="37" customFormat="true" ht="17.1" customHeight="true" spans="1:9">
      <c r="A70" s="41">
        <v>14</v>
      </c>
      <c r="B70" s="45"/>
      <c r="C70" s="41" t="s">
        <v>42</v>
      </c>
      <c r="D70" s="46" t="s">
        <v>25</v>
      </c>
      <c r="E70" s="46" t="s">
        <v>17</v>
      </c>
      <c r="F70" s="53">
        <f t="shared" si="2"/>
        <v>0</v>
      </c>
      <c r="G70" s="54"/>
      <c r="H70" s="54"/>
      <c r="I70" s="46"/>
    </row>
    <row r="71" s="37" customFormat="true" ht="17.1" customHeight="true" spans="1:9">
      <c r="A71" s="41">
        <v>15</v>
      </c>
      <c r="B71" s="45"/>
      <c r="C71" s="41" t="s">
        <v>43</v>
      </c>
      <c r="D71" s="46" t="s">
        <v>25</v>
      </c>
      <c r="E71" s="46" t="s">
        <v>17</v>
      </c>
      <c r="F71" s="53">
        <f t="shared" si="2"/>
        <v>0</v>
      </c>
      <c r="G71" s="54"/>
      <c r="H71" s="54"/>
      <c r="I71" s="46"/>
    </row>
    <row r="72" s="37" customFormat="true" ht="17.1" customHeight="true" spans="1:9">
      <c r="A72" s="41">
        <v>16</v>
      </c>
      <c r="B72" s="45"/>
      <c r="C72" s="41" t="s">
        <v>44</v>
      </c>
      <c r="D72" s="46" t="s">
        <v>25</v>
      </c>
      <c r="E72" s="46" t="s">
        <v>17</v>
      </c>
      <c r="F72" s="53">
        <f t="shared" si="2"/>
        <v>0</v>
      </c>
      <c r="G72" s="54"/>
      <c r="H72" s="54"/>
      <c r="I72" s="46"/>
    </row>
    <row r="73" s="37" customFormat="true" ht="17.1" customHeight="true" spans="1:9">
      <c r="A73" s="41">
        <v>17</v>
      </c>
      <c r="B73" s="47"/>
      <c r="C73" s="41" t="s">
        <v>45</v>
      </c>
      <c r="D73" s="46" t="s">
        <v>25</v>
      </c>
      <c r="E73" s="46" t="s">
        <v>17</v>
      </c>
      <c r="F73" s="53">
        <f t="shared" si="2"/>
        <v>0</v>
      </c>
      <c r="G73" s="54"/>
      <c r="H73" s="54"/>
      <c r="I73" s="46"/>
    </row>
    <row r="74" s="37" customFormat="true" ht="17.1" customHeight="true" spans="1:9">
      <c r="A74" s="43">
        <v>1</v>
      </c>
      <c r="B74" s="41" t="s">
        <v>55</v>
      </c>
      <c r="C74" s="43" t="s">
        <v>15</v>
      </c>
      <c r="D74" s="44" t="s">
        <v>16</v>
      </c>
      <c r="E74" s="46" t="s">
        <v>17</v>
      </c>
      <c r="F74" s="53">
        <f t="shared" si="2"/>
        <v>119.78</v>
      </c>
      <c r="G74" s="53">
        <v>106</v>
      </c>
      <c r="H74" s="54" t="s">
        <v>56</v>
      </c>
      <c r="I74" s="54" t="s">
        <v>57</v>
      </c>
    </row>
    <row r="75" s="37" customFormat="true" ht="17.1" customHeight="true" spans="1:9">
      <c r="A75" s="41">
        <v>2</v>
      </c>
      <c r="B75" s="41"/>
      <c r="C75" s="41" t="s">
        <v>20</v>
      </c>
      <c r="D75" s="46" t="s">
        <v>21</v>
      </c>
      <c r="E75" s="46" t="s">
        <v>17</v>
      </c>
      <c r="F75" s="53">
        <f t="shared" si="2"/>
        <v>0</v>
      </c>
      <c r="G75" s="53"/>
      <c r="H75" s="54"/>
      <c r="I75" s="54"/>
    </row>
    <row r="76" s="37" customFormat="true" ht="17.1" customHeight="true" spans="1:9">
      <c r="A76" s="41">
        <v>3</v>
      </c>
      <c r="B76" s="41"/>
      <c r="C76" s="41" t="s">
        <v>22</v>
      </c>
      <c r="D76" s="46" t="s">
        <v>23</v>
      </c>
      <c r="E76" s="46" t="s">
        <v>17</v>
      </c>
      <c r="F76" s="53">
        <f t="shared" si="2"/>
        <v>0</v>
      </c>
      <c r="G76" s="53"/>
      <c r="H76" s="54"/>
      <c r="I76" s="54"/>
    </row>
    <row r="77" s="37" customFormat="true" ht="17.1" customHeight="true" spans="1:9">
      <c r="A77" s="41">
        <v>4</v>
      </c>
      <c r="B77" s="41"/>
      <c r="C77" s="41" t="s">
        <v>24</v>
      </c>
      <c r="D77" s="46" t="s">
        <v>25</v>
      </c>
      <c r="E77" s="46" t="s">
        <v>17</v>
      </c>
      <c r="F77" s="53">
        <f t="shared" si="2"/>
        <v>87.01</v>
      </c>
      <c r="G77" s="53">
        <v>77</v>
      </c>
      <c r="H77" s="54" t="s">
        <v>56</v>
      </c>
      <c r="I77" s="54" t="s">
        <v>29</v>
      </c>
    </row>
    <row r="78" s="37" customFormat="true" ht="17.1" customHeight="true" spans="1:9">
      <c r="A78" s="41">
        <v>5</v>
      </c>
      <c r="B78" s="41"/>
      <c r="C78" s="41" t="s">
        <v>26</v>
      </c>
      <c r="D78" s="46" t="s">
        <v>25</v>
      </c>
      <c r="E78" s="46" t="s">
        <v>17</v>
      </c>
      <c r="F78" s="53">
        <f t="shared" si="2"/>
        <v>0</v>
      </c>
      <c r="G78" s="61"/>
      <c r="H78" s="54"/>
      <c r="I78" s="54"/>
    </row>
    <row r="79" s="37" customFormat="true" ht="17.1" customHeight="true" spans="1:9">
      <c r="A79" s="41">
        <v>6</v>
      </c>
      <c r="B79" s="41"/>
      <c r="C79" s="41" t="s">
        <v>27</v>
      </c>
      <c r="D79" s="46" t="s">
        <v>28</v>
      </c>
      <c r="E79" s="46" t="s">
        <v>17</v>
      </c>
      <c r="F79" s="53">
        <f t="shared" si="2"/>
        <v>103.96</v>
      </c>
      <c r="G79" s="53">
        <v>92</v>
      </c>
      <c r="H79" s="54" t="s">
        <v>56</v>
      </c>
      <c r="I79" s="54" t="s">
        <v>29</v>
      </c>
    </row>
    <row r="80" s="37" customFormat="true" ht="17.1" customHeight="true" spans="1:9">
      <c r="A80" s="41">
        <v>7</v>
      </c>
      <c r="B80" s="41"/>
      <c r="C80" s="41" t="s">
        <v>30</v>
      </c>
      <c r="D80" s="46" t="s">
        <v>31</v>
      </c>
      <c r="E80" s="46" t="s">
        <v>17</v>
      </c>
      <c r="F80" s="53">
        <f t="shared" si="2"/>
        <v>103.96</v>
      </c>
      <c r="G80" s="53">
        <v>92</v>
      </c>
      <c r="H80" s="54" t="s">
        <v>56</v>
      </c>
      <c r="I80" s="54" t="s">
        <v>29</v>
      </c>
    </row>
    <row r="81" s="37" customFormat="true" ht="17.1" customHeight="true" spans="1:9">
      <c r="A81" s="41">
        <v>8</v>
      </c>
      <c r="B81" s="41"/>
      <c r="C81" s="41" t="s">
        <v>32</v>
      </c>
      <c r="D81" s="46" t="s">
        <v>23</v>
      </c>
      <c r="E81" s="46" t="s">
        <v>17</v>
      </c>
      <c r="F81" s="53">
        <f t="shared" si="2"/>
        <v>0</v>
      </c>
      <c r="G81" s="53"/>
      <c r="H81" s="54"/>
      <c r="I81" s="54"/>
    </row>
    <row r="82" s="37" customFormat="true" ht="17.1" customHeight="true" spans="1:9">
      <c r="A82" s="41">
        <v>9</v>
      </c>
      <c r="B82" s="41"/>
      <c r="C82" s="41" t="s">
        <v>33</v>
      </c>
      <c r="D82" s="46" t="s">
        <v>34</v>
      </c>
      <c r="E82" s="46" t="s">
        <v>17</v>
      </c>
      <c r="F82" s="53">
        <f t="shared" si="2"/>
        <v>0</v>
      </c>
      <c r="G82" s="61"/>
      <c r="H82" s="54"/>
      <c r="I82" s="54"/>
    </row>
    <row r="83" s="37" customFormat="true" ht="17.1" customHeight="true" spans="1:9">
      <c r="A83" s="41">
        <v>10</v>
      </c>
      <c r="B83" s="41"/>
      <c r="C83" s="41" t="s">
        <v>36</v>
      </c>
      <c r="D83" s="46" t="s">
        <v>28</v>
      </c>
      <c r="E83" s="46" t="s">
        <v>17</v>
      </c>
      <c r="F83" s="53">
        <f t="shared" ref="F83:F114" si="3">G83*1.13</f>
        <v>103.96</v>
      </c>
      <c r="G83" s="53">
        <v>92</v>
      </c>
      <c r="H83" s="54" t="s">
        <v>56</v>
      </c>
      <c r="I83" s="54" t="s">
        <v>29</v>
      </c>
    </row>
    <row r="84" s="37" customFormat="true" ht="17.1" customHeight="true" spans="1:9">
      <c r="A84" s="41">
        <v>11</v>
      </c>
      <c r="B84" s="41"/>
      <c r="C84" s="41" t="s">
        <v>37</v>
      </c>
      <c r="D84" s="46" t="s">
        <v>31</v>
      </c>
      <c r="E84" s="46" t="s">
        <v>17</v>
      </c>
      <c r="F84" s="53">
        <f t="shared" si="3"/>
        <v>103.96</v>
      </c>
      <c r="G84" s="53">
        <v>92</v>
      </c>
      <c r="H84" s="54" t="s">
        <v>56</v>
      </c>
      <c r="I84" s="54" t="s">
        <v>29</v>
      </c>
    </row>
    <row r="85" s="37" customFormat="true" ht="17.1" customHeight="true" spans="1:9">
      <c r="A85" s="41">
        <v>12</v>
      </c>
      <c r="B85" s="41"/>
      <c r="C85" s="41" t="s">
        <v>38</v>
      </c>
      <c r="D85" s="46" t="s">
        <v>39</v>
      </c>
      <c r="E85" s="46" t="s">
        <v>17</v>
      </c>
      <c r="F85" s="53">
        <f t="shared" si="3"/>
        <v>0</v>
      </c>
      <c r="G85" s="54"/>
      <c r="H85" s="54"/>
      <c r="I85" s="46"/>
    </row>
    <row r="86" s="37" customFormat="true" ht="17.1" customHeight="true" spans="1:9">
      <c r="A86" s="41">
        <v>13</v>
      </c>
      <c r="B86" s="41"/>
      <c r="C86" s="41" t="s">
        <v>40</v>
      </c>
      <c r="D86" s="46" t="s">
        <v>41</v>
      </c>
      <c r="E86" s="46" t="s">
        <v>17</v>
      </c>
      <c r="F86" s="53">
        <f t="shared" si="3"/>
        <v>0</v>
      </c>
      <c r="G86" s="54"/>
      <c r="H86" s="54"/>
      <c r="I86" s="46"/>
    </row>
    <row r="87" s="37" customFormat="true" ht="17.1" customHeight="true" spans="1:9">
      <c r="A87" s="41">
        <v>14</v>
      </c>
      <c r="B87" s="41"/>
      <c r="C87" s="41" t="s">
        <v>42</v>
      </c>
      <c r="D87" s="46" t="s">
        <v>25</v>
      </c>
      <c r="E87" s="46" t="s">
        <v>17</v>
      </c>
      <c r="F87" s="53">
        <f t="shared" si="3"/>
        <v>0</v>
      </c>
      <c r="G87" s="54"/>
      <c r="H87" s="54"/>
      <c r="I87" s="46"/>
    </row>
    <row r="88" s="37" customFormat="true" ht="17.1" customHeight="true" spans="1:9">
      <c r="A88" s="41">
        <v>15</v>
      </c>
      <c r="B88" s="41"/>
      <c r="C88" s="41" t="s">
        <v>43</v>
      </c>
      <c r="D88" s="46" t="s">
        <v>25</v>
      </c>
      <c r="E88" s="46" t="s">
        <v>17</v>
      </c>
      <c r="F88" s="53">
        <f t="shared" si="3"/>
        <v>0</v>
      </c>
      <c r="G88" s="54"/>
      <c r="H88" s="54"/>
      <c r="I88" s="46"/>
    </row>
    <row r="89" s="37" customFormat="true" ht="17.1" customHeight="true" spans="1:9">
      <c r="A89" s="41">
        <v>16</v>
      </c>
      <c r="B89" s="41"/>
      <c r="C89" s="41" t="s">
        <v>44</v>
      </c>
      <c r="D89" s="46" t="s">
        <v>25</v>
      </c>
      <c r="E89" s="46" t="s">
        <v>17</v>
      </c>
      <c r="F89" s="53">
        <f t="shared" si="3"/>
        <v>0</v>
      </c>
      <c r="G89" s="54"/>
      <c r="H89" s="54"/>
      <c r="I89" s="46"/>
    </row>
    <row r="90" s="37" customFormat="true" ht="17.1" customHeight="true" spans="1:9">
      <c r="A90" s="41">
        <v>17</v>
      </c>
      <c r="B90" s="41"/>
      <c r="C90" s="41" t="s">
        <v>45</v>
      </c>
      <c r="D90" s="46" t="s">
        <v>25</v>
      </c>
      <c r="E90" s="46" t="s">
        <v>17</v>
      </c>
      <c r="F90" s="53">
        <f t="shared" si="3"/>
        <v>0</v>
      </c>
      <c r="G90" s="54"/>
      <c r="H90" s="54"/>
      <c r="I90" s="46"/>
    </row>
    <row r="91" s="37" customFormat="true" ht="17.1" customHeight="true" spans="1:9">
      <c r="A91" s="43">
        <v>1</v>
      </c>
      <c r="B91" s="41" t="s">
        <v>58</v>
      </c>
      <c r="C91" s="43" t="s">
        <v>15</v>
      </c>
      <c r="D91" s="44" t="s">
        <v>16</v>
      </c>
      <c r="E91" s="46" t="s">
        <v>17</v>
      </c>
      <c r="F91" s="53">
        <f t="shared" si="3"/>
        <v>102.83</v>
      </c>
      <c r="G91" s="53">
        <v>91</v>
      </c>
      <c r="H91" s="46" t="s">
        <v>59</v>
      </c>
      <c r="I91" s="46" t="s">
        <v>19</v>
      </c>
    </row>
    <row r="92" s="37" customFormat="true" ht="17.1" customHeight="true" spans="1:9">
      <c r="A92" s="41">
        <v>2</v>
      </c>
      <c r="B92" s="41"/>
      <c r="C92" s="41" t="s">
        <v>20</v>
      </c>
      <c r="D92" s="46" t="s">
        <v>21</v>
      </c>
      <c r="E92" s="46" t="s">
        <v>17</v>
      </c>
      <c r="F92" s="53">
        <f t="shared" si="3"/>
        <v>0</v>
      </c>
      <c r="G92" s="53"/>
      <c r="H92" s="46"/>
      <c r="I92" s="46"/>
    </row>
    <row r="93" s="37" customFormat="true" ht="17.1" customHeight="true" spans="1:9">
      <c r="A93" s="41">
        <v>3</v>
      </c>
      <c r="B93" s="41"/>
      <c r="C93" s="41" t="s">
        <v>22</v>
      </c>
      <c r="D93" s="46" t="s">
        <v>23</v>
      </c>
      <c r="E93" s="46" t="s">
        <v>17</v>
      </c>
      <c r="F93" s="53">
        <f t="shared" si="3"/>
        <v>0</v>
      </c>
      <c r="G93" s="53"/>
      <c r="H93" s="46"/>
      <c r="I93" s="46"/>
    </row>
    <row r="94" s="37" customFormat="true" ht="17.1" customHeight="true" spans="1:9">
      <c r="A94" s="41">
        <v>4</v>
      </c>
      <c r="B94" s="41"/>
      <c r="C94" s="41" t="s">
        <v>24</v>
      </c>
      <c r="D94" s="46" t="s">
        <v>25</v>
      </c>
      <c r="E94" s="46" t="s">
        <v>17</v>
      </c>
      <c r="F94" s="53">
        <f t="shared" si="3"/>
        <v>0</v>
      </c>
      <c r="G94" s="53"/>
      <c r="H94" s="46"/>
      <c r="I94" s="46"/>
    </row>
    <row r="95" s="37" customFormat="true" ht="17.1" customHeight="true" spans="1:9">
      <c r="A95" s="41">
        <v>5</v>
      </c>
      <c r="B95" s="41"/>
      <c r="C95" s="41" t="s">
        <v>26</v>
      </c>
      <c r="D95" s="46" t="s">
        <v>25</v>
      </c>
      <c r="E95" s="46" t="s">
        <v>17</v>
      </c>
      <c r="F95" s="53">
        <f t="shared" si="3"/>
        <v>0</v>
      </c>
      <c r="G95" s="53"/>
      <c r="H95" s="46"/>
      <c r="I95" s="46"/>
    </row>
    <row r="96" s="37" customFormat="true" ht="17.1" customHeight="true" spans="1:9">
      <c r="A96" s="41">
        <v>6</v>
      </c>
      <c r="B96" s="41"/>
      <c r="C96" s="41" t="s">
        <v>27</v>
      </c>
      <c r="D96" s="46" t="s">
        <v>28</v>
      </c>
      <c r="E96" s="46" t="s">
        <v>17</v>
      </c>
      <c r="F96" s="53">
        <f t="shared" si="3"/>
        <v>84.75</v>
      </c>
      <c r="G96" s="53">
        <v>75</v>
      </c>
      <c r="H96" s="46" t="s">
        <v>60</v>
      </c>
      <c r="I96" s="46" t="s">
        <v>29</v>
      </c>
    </row>
    <row r="97" s="37" customFormat="true" ht="17.1" customHeight="true" spans="1:9">
      <c r="A97" s="41">
        <v>7</v>
      </c>
      <c r="B97" s="41"/>
      <c r="C97" s="41" t="s">
        <v>30</v>
      </c>
      <c r="D97" s="46" t="s">
        <v>31</v>
      </c>
      <c r="E97" s="46" t="s">
        <v>17</v>
      </c>
      <c r="F97" s="53">
        <f t="shared" si="3"/>
        <v>84.75</v>
      </c>
      <c r="G97" s="53">
        <v>75</v>
      </c>
      <c r="H97" s="46" t="s">
        <v>60</v>
      </c>
      <c r="I97" s="46" t="s">
        <v>29</v>
      </c>
    </row>
    <row r="98" s="37" customFormat="true" ht="17.1" customHeight="true" spans="1:9">
      <c r="A98" s="41">
        <v>8</v>
      </c>
      <c r="B98" s="41"/>
      <c r="C98" s="41" t="s">
        <v>32</v>
      </c>
      <c r="D98" s="46" t="s">
        <v>23</v>
      </c>
      <c r="E98" s="46" t="s">
        <v>17</v>
      </c>
      <c r="F98" s="53">
        <f t="shared" si="3"/>
        <v>84.75</v>
      </c>
      <c r="G98" s="53">
        <v>75</v>
      </c>
      <c r="H98" s="46" t="s">
        <v>60</v>
      </c>
      <c r="I98" s="46" t="s">
        <v>29</v>
      </c>
    </row>
    <row r="99" s="37" customFormat="true" ht="17.1" customHeight="true" spans="1:9">
      <c r="A99" s="41">
        <v>9</v>
      </c>
      <c r="B99" s="41"/>
      <c r="C99" s="41" t="s">
        <v>33</v>
      </c>
      <c r="D99" s="46" t="s">
        <v>34</v>
      </c>
      <c r="E99" s="46" t="s">
        <v>17</v>
      </c>
      <c r="F99" s="53">
        <f t="shared" si="3"/>
        <v>0</v>
      </c>
      <c r="G99" s="53"/>
      <c r="H99" s="46"/>
      <c r="I99" s="46"/>
    </row>
    <row r="100" s="37" customFormat="true" ht="17.1" customHeight="true" spans="1:9">
      <c r="A100" s="41">
        <v>10</v>
      </c>
      <c r="B100" s="41"/>
      <c r="C100" s="41" t="s">
        <v>36</v>
      </c>
      <c r="D100" s="46" t="s">
        <v>28</v>
      </c>
      <c r="E100" s="46" t="s">
        <v>17</v>
      </c>
      <c r="F100" s="53">
        <f t="shared" si="3"/>
        <v>85.88</v>
      </c>
      <c r="G100" s="53">
        <v>76</v>
      </c>
      <c r="H100" s="46" t="s">
        <v>60</v>
      </c>
      <c r="I100" s="46" t="s">
        <v>29</v>
      </c>
    </row>
    <row r="101" s="37" customFormat="true" ht="17.1" customHeight="true" spans="1:9">
      <c r="A101" s="41">
        <v>11</v>
      </c>
      <c r="B101" s="41"/>
      <c r="C101" s="41" t="s">
        <v>37</v>
      </c>
      <c r="D101" s="46" t="s">
        <v>31</v>
      </c>
      <c r="E101" s="46" t="s">
        <v>17</v>
      </c>
      <c r="F101" s="53">
        <f t="shared" si="3"/>
        <v>85.88</v>
      </c>
      <c r="G101" s="53">
        <v>76</v>
      </c>
      <c r="H101" s="46" t="s">
        <v>60</v>
      </c>
      <c r="I101" s="46" t="s">
        <v>29</v>
      </c>
    </row>
    <row r="102" s="37" customFormat="true" ht="17.1" customHeight="true" spans="1:9">
      <c r="A102" s="41">
        <v>12</v>
      </c>
      <c r="B102" s="41"/>
      <c r="C102" s="41" t="s">
        <v>38</v>
      </c>
      <c r="D102" s="46" t="s">
        <v>39</v>
      </c>
      <c r="E102" s="46" t="s">
        <v>17</v>
      </c>
      <c r="F102" s="53">
        <f t="shared" si="3"/>
        <v>85.88</v>
      </c>
      <c r="G102" s="53">
        <v>76</v>
      </c>
      <c r="H102" s="46" t="s">
        <v>60</v>
      </c>
      <c r="I102" s="46" t="s">
        <v>29</v>
      </c>
    </row>
    <row r="103" s="37" customFormat="true" ht="17.1" customHeight="true" spans="1:9">
      <c r="A103" s="41">
        <v>13</v>
      </c>
      <c r="B103" s="41"/>
      <c r="C103" s="41" t="s">
        <v>40</v>
      </c>
      <c r="D103" s="46" t="s">
        <v>41</v>
      </c>
      <c r="E103" s="46" t="s">
        <v>17</v>
      </c>
      <c r="F103" s="53">
        <f t="shared" si="3"/>
        <v>85.88</v>
      </c>
      <c r="G103" s="53">
        <v>76</v>
      </c>
      <c r="H103" s="46" t="s">
        <v>60</v>
      </c>
      <c r="I103" s="46" t="s">
        <v>29</v>
      </c>
    </row>
    <row r="104" s="37" customFormat="true" ht="17.1" customHeight="true" spans="1:9">
      <c r="A104" s="41">
        <v>14</v>
      </c>
      <c r="B104" s="41"/>
      <c r="C104" s="41" t="s">
        <v>42</v>
      </c>
      <c r="D104" s="46" t="s">
        <v>25</v>
      </c>
      <c r="E104" s="46" t="s">
        <v>17</v>
      </c>
      <c r="F104" s="53">
        <f t="shared" si="3"/>
        <v>0</v>
      </c>
      <c r="G104" s="53"/>
      <c r="H104" s="41"/>
      <c r="I104" s="46"/>
    </row>
    <row r="105" s="37" customFormat="true" ht="17.1" customHeight="true" spans="1:9">
      <c r="A105" s="41">
        <v>15</v>
      </c>
      <c r="B105" s="41"/>
      <c r="C105" s="41" t="s">
        <v>43</v>
      </c>
      <c r="D105" s="46" t="s">
        <v>25</v>
      </c>
      <c r="E105" s="46" t="s">
        <v>17</v>
      </c>
      <c r="F105" s="53">
        <f t="shared" si="3"/>
        <v>0</v>
      </c>
      <c r="G105" s="54"/>
      <c r="H105" s="41"/>
      <c r="I105" s="46"/>
    </row>
    <row r="106" s="37" customFormat="true" ht="17.1" customHeight="true" spans="1:9">
      <c r="A106" s="41">
        <v>16</v>
      </c>
      <c r="B106" s="41"/>
      <c r="C106" s="41" t="s">
        <v>44</v>
      </c>
      <c r="D106" s="46" t="s">
        <v>25</v>
      </c>
      <c r="E106" s="46" t="s">
        <v>17</v>
      </c>
      <c r="F106" s="53">
        <f t="shared" si="3"/>
        <v>0</v>
      </c>
      <c r="G106" s="54"/>
      <c r="H106" s="41"/>
      <c r="I106" s="46"/>
    </row>
    <row r="107" s="37" customFormat="true" ht="17.1" customHeight="true" spans="1:9">
      <c r="A107" s="41">
        <v>17</v>
      </c>
      <c r="B107" s="41"/>
      <c r="C107" s="41" t="s">
        <v>45</v>
      </c>
      <c r="D107" s="46" t="s">
        <v>25</v>
      </c>
      <c r="E107" s="46" t="s">
        <v>17</v>
      </c>
      <c r="F107" s="53">
        <f t="shared" si="3"/>
        <v>0</v>
      </c>
      <c r="G107" s="53"/>
      <c r="H107" s="41"/>
      <c r="I107" s="46"/>
    </row>
    <row r="108" s="37" customFormat="true" ht="17.1" customHeight="true" spans="1:9">
      <c r="A108" s="43">
        <v>1</v>
      </c>
      <c r="B108" s="41" t="s">
        <v>61</v>
      </c>
      <c r="C108" s="43" t="s">
        <v>15</v>
      </c>
      <c r="D108" s="44" t="s">
        <v>16</v>
      </c>
      <c r="E108" s="46" t="s">
        <v>17</v>
      </c>
      <c r="F108" s="53">
        <f ca="1" t="shared" si="3"/>
        <v>0</v>
      </c>
      <c r="G108" s="53">
        <f ca="1">F108/1.13</f>
        <v>98.6637168141593</v>
      </c>
      <c r="H108" s="46" t="s">
        <v>62</v>
      </c>
      <c r="I108" s="46" t="s">
        <v>19</v>
      </c>
    </row>
    <row r="109" s="37" customFormat="true" ht="17.1" customHeight="true" spans="1:9">
      <c r="A109" s="41">
        <v>2</v>
      </c>
      <c r="B109" s="41"/>
      <c r="C109" s="41" t="s">
        <v>20</v>
      </c>
      <c r="D109" s="46" t="s">
        <v>21</v>
      </c>
      <c r="E109" s="46" t="s">
        <v>17</v>
      </c>
      <c r="F109" s="53">
        <f t="shared" si="3"/>
        <v>0</v>
      </c>
      <c r="G109" s="53"/>
      <c r="H109" s="46"/>
      <c r="I109" s="46"/>
    </row>
    <row r="110" s="37" customFormat="true" ht="17.1" customHeight="true" spans="1:9">
      <c r="A110" s="41">
        <v>3</v>
      </c>
      <c r="B110" s="41"/>
      <c r="C110" s="41" t="s">
        <v>22</v>
      </c>
      <c r="D110" s="46" t="s">
        <v>23</v>
      </c>
      <c r="E110" s="46" t="s">
        <v>17</v>
      </c>
      <c r="F110" s="53">
        <f ca="1" t="shared" si="3"/>
        <v>0</v>
      </c>
      <c r="G110" s="53">
        <f ca="1" t="shared" ref="G109:G120" si="4">F110/1.13</f>
        <v>86.4601769911504</v>
      </c>
      <c r="H110" s="46" t="s">
        <v>62</v>
      </c>
      <c r="I110" s="46"/>
    </row>
    <row r="111" s="37" customFormat="true" ht="17.1" customHeight="true" spans="1:9">
      <c r="A111" s="41">
        <v>4</v>
      </c>
      <c r="B111" s="41"/>
      <c r="C111" s="41" t="s">
        <v>24</v>
      </c>
      <c r="D111" s="46" t="s">
        <v>25</v>
      </c>
      <c r="E111" s="46" t="s">
        <v>17</v>
      </c>
      <c r="F111" s="53">
        <f ca="1" t="shared" si="3"/>
        <v>0</v>
      </c>
      <c r="G111" s="53">
        <f ca="1" t="shared" si="4"/>
        <v>86.4601769911504</v>
      </c>
      <c r="H111" s="46" t="s">
        <v>62</v>
      </c>
      <c r="I111" s="46" t="s">
        <v>29</v>
      </c>
    </row>
    <row r="112" s="37" customFormat="true" ht="17.1" customHeight="true" spans="1:9">
      <c r="A112" s="41">
        <v>5</v>
      </c>
      <c r="B112" s="41"/>
      <c r="C112" s="41" t="s">
        <v>26</v>
      </c>
      <c r="D112" s="46" t="s">
        <v>25</v>
      </c>
      <c r="E112" s="46" t="s">
        <v>17</v>
      </c>
      <c r="F112" s="53">
        <f ca="1" t="shared" si="3"/>
        <v>0</v>
      </c>
      <c r="G112" s="53">
        <f ca="1" t="shared" si="4"/>
        <v>86.4601769911504</v>
      </c>
      <c r="H112" s="46" t="s">
        <v>62</v>
      </c>
      <c r="I112" s="46" t="s">
        <v>29</v>
      </c>
    </row>
    <row r="113" s="37" customFormat="true" ht="17.1" customHeight="true" spans="1:9">
      <c r="A113" s="41">
        <v>6</v>
      </c>
      <c r="B113" s="41"/>
      <c r="C113" s="41" t="s">
        <v>27</v>
      </c>
      <c r="D113" s="46" t="s">
        <v>28</v>
      </c>
      <c r="E113" s="46" t="s">
        <v>17</v>
      </c>
      <c r="F113" s="53">
        <f ca="1" t="shared" si="3"/>
        <v>0</v>
      </c>
      <c r="G113" s="53">
        <f ca="1" t="shared" si="4"/>
        <v>91.5486725663717</v>
      </c>
      <c r="H113" s="46" t="s">
        <v>62</v>
      </c>
      <c r="I113" s="46" t="s">
        <v>49</v>
      </c>
    </row>
    <row r="114" s="37" customFormat="true" ht="17.1" customHeight="true" spans="1:9">
      <c r="A114" s="41">
        <v>7</v>
      </c>
      <c r="B114" s="41"/>
      <c r="C114" s="41" t="s">
        <v>30</v>
      </c>
      <c r="D114" s="46" t="s">
        <v>31</v>
      </c>
      <c r="E114" s="46" t="s">
        <v>17</v>
      </c>
      <c r="F114" s="53">
        <f ca="1" t="shared" si="3"/>
        <v>0</v>
      </c>
      <c r="G114" s="53">
        <f ca="1" t="shared" si="4"/>
        <v>91.5486725663717</v>
      </c>
      <c r="H114" s="46" t="s">
        <v>62</v>
      </c>
      <c r="I114" s="46" t="s">
        <v>49</v>
      </c>
    </row>
    <row r="115" s="37" customFormat="true" ht="17.1" customHeight="true" spans="1:9">
      <c r="A115" s="41">
        <v>8</v>
      </c>
      <c r="B115" s="41"/>
      <c r="C115" s="41" t="s">
        <v>32</v>
      </c>
      <c r="D115" s="46" t="s">
        <v>23</v>
      </c>
      <c r="E115" s="46" t="s">
        <v>17</v>
      </c>
      <c r="F115" s="53">
        <f ca="1" t="shared" ref="F115:F146" si="5">G115*1.13</f>
        <v>0</v>
      </c>
      <c r="G115" s="53">
        <f ca="1" t="shared" si="4"/>
        <v>91.5486725663717</v>
      </c>
      <c r="H115" s="46" t="s">
        <v>62</v>
      </c>
      <c r="I115" s="46" t="s">
        <v>49</v>
      </c>
    </row>
    <row r="116" s="37" customFormat="true" ht="17.1" customHeight="true" spans="1:9">
      <c r="A116" s="41">
        <v>9</v>
      </c>
      <c r="B116" s="41"/>
      <c r="C116" s="41" t="s">
        <v>33</v>
      </c>
      <c r="D116" s="46" t="s">
        <v>34</v>
      </c>
      <c r="E116" s="46" t="s">
        <v>17</v>
      </c>
      <c r="F116" s="53">
        <f t="shared" si="5"/>
        <v>0</v>
      </c>
      <c r="G116" s="53"/>
      <c r="H116" s="46"/>
      <c r="I116" s="46"/>
    </row>
    <row r="117" s="37" customFormat="true" ht="17.1" customHeight="true" spans="1:9">
      <c r="A117" s="41">
        <v>10</v>
      </c>
      <c r="B117" s="41"/>
      <c r="C117" s="41" t="s">
        <v>36</v>
      </c>
      <c r="D117" s="46" t="s">
        <v>28</v>
      </c>
      <c r="E117" s="46" t="s">
        <v>17</v>
      </c>
      <c r="F117" s="53">
        <f ca="1" t="shared" si="5"/>
        <v>0</v>
      </c>
      <c r="G117" s="53">
        <f ca="1" t="shared" si="4"/>
        <v>91.5486725663717</v>
      </c>
      <c r="H117" s="46" t="s">
        <v>62</v>
      </c>
      <c r="I117" s="46" t="s">
        <v>29</v>
      </c>
    </row>
    <row r="118" s="37" customFormat="true" ht="17.1" customHeight="true" spans="1:9">
      <c r="A118" s="41">
        <v>11</v>
      </c>
      <c r="B118" s="41"/>
      <c r="C118" s="41" t="s">
        <v>37</v>
      </c>
      <c r="D118" s="46" t="s">
        <v>31</v>
      </c>
      <c r="E118" s="46" t="s">
        <v>17</v>
      </c>
      <c r="F118" s="53">
        <f ca="1" t="shared" si="5"/>
        <v>0</v>
      </c>
      <c r="G118" s="53">
        <f ca="1" t="shared" si="4"/>
        <v>91.5486725663717</v>
      </c>
      <c r="H118" s="46" t="s">
        <v>62</v>
      </c>
      <c r="I118" s="46" t="s">
        <v>29</v>
      </c>
    </row>
    <row r="119" s="37" customFormat="true" ht="17.1" customHeight="true" spans="1:9">
      <c r="A119" s="41">
        <v>12</v>
      </c>
      <c r="B119" s="41"/>
      <c r="C119" s="41" t="s">
        <v>38</v>
      </c>
      <c r="D119" s="46" t="s">
        <v>39</v>
      </c>
      <c r="E119" s="46" t="s">
        <v>17</v>
      </c>
      <c r="F119" s="53">
        <f ca="1" t="shared" si="5"/>
        <v>0</v>
      </c>
      <c r="G119" s="53">
        <f ca="1" t="shared" si="4"/>
        <v>91.5486725663717</v>
      </c>
      <c r="H119" s="46" t="s">
        <v>62</v>
      </c>
      <c r="I119" s="46" t="s">
        <v>29</v>
      </c>
    </row>
    <row r="120" s="37" customFormat="true" ht="17.1" customHeight="true" spans="1:9">
      <c r="A120" s="41">
        <v>13</v>
      </c>
      <c r="B120" s="41"/>
      <c r="C120" s="41" t="s">
        <v>40</v>
      </c>
      <c r="D120" s="46" t="s">
        <v>41</v>
      </c>
      <c r="E120" s="46" t="s">
        <v>17</v>
      </c>
      <c r="F120" s="53">
        <f ca="1" t="shared" si="5"/>
        <v>0</v>
      </c>
      <c r="G120" s="53">
        <f ca="1" t="shared" si="4"/>
        <v>91.5486725663717</v>
      </c>
      <c r="H120" s="46" t="s">
        <v>62</v>
      </c>
      <c r="I120" s="46" t="s">
        <v>29</v>
      </c>
    </row>
    <row r="121" s="37" customFormat="true" ht="17.1" customHeight="true" spans="1:9">
      <c r="A121" s="41">
        <v>14</v>
      </c>
      <c r="B121" s="41"/>
      <c r="C121" s="41" t="s">
        <v>42</v>
      </c>
      <c r="D121" s="46" t="s">
        <v>25</v>
      </c>
      <c r="E121" s="46" t="s">
        <v>17</v>
      </c>
      <c r="F121" s="53">
        <f t="shared" si="5"/>
        <v>0</v>
      </c>
      <c r="G121" s="54"/>
      <c r="H121" s="46"/>
      <c r="I121" s="46"/>
    </row>
    <row r="122" s="37" customFormat="true" ht="17.1" customHeight="true" spans="1:9">
      <c r="A122" s="41">
        <v>15</v>
      </c>
      <c r="B122" s="41"/>
      <c r="C122" s="41" t="s">
        <v>43</v>
      </c>
      <c r="D122" s="46" t="s">
        <v>25</v>
      </c>
      <c r="E122" s="46" t="s">
        <v>17</v>
      </c>
      <c r="F122" s="53">
        <f t="shared" si="5"/>
        <v>0</v>
      </c>
      <c r="G122" s="54"/>
      <c r="H122" s="46"/>
      <c r="I122" s="46"/>
    </row>
    <row r="123" s="37" customFormat="true" ht="17.1" customHeight="true" spans="1:9">
      <c r="A123" s="41">
        <v>16</v>
      </c>
      <c r="B123" s="41"/>
      <c r="C123" s="41" t="s">
        <v>44</v>
      </c>
      <c r="D123" s="46" t="s">
        <v>25</v>
      </c>
      <c r="E123" s="46" t="s">
        <v>17</v>
      </c>
      <c r="F123" s="53">
        <f t="shared" si="5"/>
        <v>0</v>
      </c>
      <c r="G123" s="54"/>
      <c r="H123" s="46"/>
      <c r="I123" s="46"/>
    </row>
    <row r="124" s="37" customFormat="true" ht="17.1" customHeight="true" spans="1:9">
      <c r="A124" s="41">
        <v>17</v>
      </c>
      <c r="B124" s="41"/>
      <c r="C124" s="41" t="s">
        <v>45</v>
      </c>
      <c r="D124" s="46" t="s">
        <v>25</v>
      </c>
      <c r="E124" s="46" t="s">
        <v>17</v>
      </c>
      <c r="F124" s="53">
        <f t="shared" si="5"/>
        <v>0</v>
      </c>
      <c r="G124" s="54"/>
      <c r="H124" s="46"/>
      <c r="I124" s="46"/>
    </row>
    <row r="125" s="37" customFormat="true" ht="17.1" customHeight="true" spans="1:9">
      <c r="A125" s="43">
        <v>1</v>
      </c>
      <c r="B125" s="41" t="s">
        <v>63</v>
      </c>
      <c r="C125" s="43" t="s">
        <v>15</v>
      </c>
      <c r="D125" s="44" t="s">
        <v>16</v>
      </c>
      <c r="E125" s="44" t="s">
        <v>17</v>
      </c>
      <c r="F125" s="53">
        <f t="shared" si="5"/>
        <v>115.26</v>
      </c>
      <c r="G125" s="53">
        <v>102</v>
      </c>
      <c r="H125" s="62" t="s">
        <v>64</v>
      </c>
      <c r="I125" s="41" t="s">
        <v>19</v>
      </c>
    </row>
    <row r="126" s="37" customFormat="true" ht="17.1" customHeight="true" spans="1:9">
      <c r="A126" s="41">
        <v>2</v>
      </c>
      <c r="B126" s="41"/>
      <c r="C126" s="41" t="s">
        <v>20</v>
      </c>
      <c r="D126" s="46" t="s">
        <v>21</v>
      </c>
      <c r="E126" s="46" t="s">
        <v>17</v>
      </c>
      <c r="F126" s="53">
        <f t="shared" si="5"/>
        <v>0</v>
      </c>
      <c r="G126" s="53"/>
      <c r="H126" s="62"/>
      <c r="I126" s="41"/>
    </row>
    <row r="127" s="37" customFormat="true" ht="17.1" customHeight="true" spans="1:9">
      <c r="A127" s="41">
        <v>3</v>
      </c>
      <c r="B127" s="41"/>
      <c r="C127" s="41" t="s">
        <v>22</v>
      </c>
      <c r="D127" s="46" t="s">
        <v>23</v>
      </c>
      <c r="E127" s="46" t="s">
        <v>17</v>
      </c>
      <c r="F127" s="53">
        <f t="shared" si="5"/>
        <v>100.57</v>
      </c>
      <c r="G127" s="53">
        <v>89</v>
      </c>
      <c r="H127" s="62" t="s">
        <v>64</v>
      </c>
      <c r="I127" s="41"/>
    </row>
    <row r="128" s="37" customFormat="true" ht="17.1" customHeight="true" spans="1:9">
      <c r="A128" s="41">
        <v>4</v>
      </c>
      <c r="B128" s="41"/>
      <c r="C128" s="41" t="s">
        <v>24</v>
      </c>
      <c r="D128" s="46" t="s">
        <v>25</v>
      </c>
      <c r="E128" s="46" t="s">
        <v>17</v>
      </c>
      <c r="F128" s="53">
        <f t="shared" si="5"/>
        <v>0</v>
      </c>
      <c r="G128" s="53"/>
      <c r="H128" s="62"/>
      <c r="I128" s="41"/>
    </row>
    <row r="129" s="37" customFormat="true" ht="17.1" customHeight="true" spans="1:9">
      <c r="A129" s="41">
        <v>5</v>
      </c>
      <c r="B129" s="41"/>
      <c r="C129" s="41" t="s">
        <v>26</v>
      </c>
      <c r="D129" s="46" t="s">
        <v>25</v>
      </c>
      <c r="E129" s="46" t="s">
        <v>17</v>
      </c>
      <c r="F129" s="53">
        <f t="shared" si="5"/>
        <v>0</v>
      </c>
      <c r="G129" s="53"/>
      <c r="H129" s="62"/>
      <c r="I129" s="41"/>
    </row>
    <row r="130" s="37" customFormat="true" ht="17.1" customHeight="true" spans="1:9">
      <c r="A130" s="41">
        <v>6</v>
      </c>
      <c r="B130" s="41"/>
      <c r="C130" s="41" t="s">
        <v>27</v>
      </c>
      <c r="D130" s="46" t="s">
        <v>28</v>
      </c>
      <c r="E130" s="46" t="s">
        <v>17</v>
      </c>
      <c r="F130" s="53">
        <f t="shared" si="5"/>
        <v>116.39</v>
      </c>
      <c r="G130" s="53">
        <v>103</v>
      </c>
      <c r="H130" s="62" t="s">
        <v>64</v>
      </c>
      <c r="I130" s="41" t="s">
        <v>49</v>
      </c>
    </row>
    <row r="131" s="37" customFormat="true" ht="17.1" customHeight="true" spans="1:9">
      <c r="A131" s="41">
        <v>7</v>
      </c>
      <c r="B131" s="41"/>
      <c r="C131" s="41" t="s">
        <v>30</v>
      </c>
      <c r="D131" s="46" t="s">
        <v>31</v>
      </c>
      <c r="E131" s="46" t="s">
        <v>17</v>
      </c>
      <c r="F131" s="53">
        <f t="shared" si="5"/>
        <v>116.39</v>
      </c>
      <c r="G131" s="53">
        <v>103</v>
      </c>
      <c r="H131" s="62" t="s">
        <v>64</v>
      </c>
      <c r="I131" s="41" t="s">
        <v>49</v>
      </c>
    </row>
    <row r="132" s="37" customFormat="true" ht="17.1" customHeight="true" spans="1:9">
      <c r="A132" s="41">
        <v>8</v>
      </c>
      <c r="B132" s="41"/>
      <c r="C132" s="41" t="s">
        <v>32</v>
      </c>
      <c r="D132" s="46" t="s">
        <v>23</v>
      </c>
      <c r="E132" s="46" t="s">
        <v>17</v>
      </c>
      <c r="F132" s="53">
        <f t="shared" si="5"/>
        <v>105.09</v>
      </c>
      <c r="G132" s="53">
        <v>93</v>
      </c>
      <c r="H132" s="62" t="s">
        <v>64</v>
      </c>
      <c r="I132" s="41" t="s">
        <v>49</v>
      </c>
    </row>
    <row r="133" s="37" customFormat="true" ht="17.1" customHeight="true" spans="1:9">
      <c r="A133" s="41">
        <v>9</v>
      </c>
      <c r="B133" s="41"/>
      <c r="C133" s="41" t="s">
        <v>33</v>
      </c>
      <c r="D133" s="46" t="s">
        <v>34</v>
      </c>
      <c r="E133" s="46" t="s">
        <v>17</v>
      </c>
      <c r="F133" s="53">
        <f t="shared" si="5"/>
        <v>0</v>
      </c>
      <c r="G133" s="53"/>
      <c r="H133" s="62"/>
      <c r="I133" s="41"/>
    </row>
    <row r="134" s="37" customFormat="true" ht="17.1" customHeight="true" spans="1:9">
      <c r="A134" s="41">
        <v>10</v>
      </c>
      <c r="B134" s="41"/>
      <c r="C134" s="41" t="s">
        <v>36</v>
      </c>
      <c r="D134" s="46" t="s">
        <v>28</v>
      </c>
      <c r="E134" s="46" t="s">
        <v>17</v>
      </c>
      <c r="F134" s="53">
        <f t="shared" si="5"/>
        <v>127.69</v>
      </c>
      <c r="G134" s="53">
        <v>113</v>
      </c>
      <c r="H134" s="62" t="s">
        <v>64</v>
      </c>
      <c r="I134" s="41"/>
    </row>
    <row r="135" s="37" customFormat="true" ht="17.1" customHeight="true" spans="1:9">
      <c r="A135" s="41">
        <v>11</v>
      </c>
      <c r="B135" s="41"/>
      <c r="C135" s="41" t="s">
        <v>37</v>
      </c>
      <c r="D135" s="46" t="s">
        <v>31</v>
      </c>
      <c r="E135" s="46" t="s">
        <v>17</v>
      </c>
      <c r="F135" s="53">
        <f t="shared" si="5"/>
        <v>127.69</v>
      </c>
      <c r="G135" s="53">
        <v>113</v>
      </c>
      <c r="H135" s="62" t="s">
        <v>64</v>
      </c>
      <c r="I135" s="41"/>
    </row>
    <row r="136" s="37" customFormat="true" ht="17.1" customHeight="true" spans="1:9">
      <c r="A136" s="41">
        <v>12</v>
      </c>
      <c r="B136" s="41"/>
      <c r="C136" s="41" t="s">
        <v>38</v>
      </c>
      <c r="D136" s="46" t="s">
        <v>39</v>
      </c>
      <c r="E136" s="46" t="s">
        <v>17</v>
      </c>
      <c r="F136" s="53">
        <f t="shared" si="5"/>
        <v>110.74</v>
      </c>
      <c r="G136" s="53">
        <v>98</v>
      </c>
      <c r="H136" s="62" t="s">
        <v>64</v>
      </c>
      <c r="I136" s="41" t="s">
        <v>49</v>
      </c>
    </row>
    <row r="137" s="37" customFormat="true" ht="17.1" customHeight="true" spans="1:9">
      <c r="A137" s="41">
        <v>13</v>
      </c>
      <c r="B137" s="41"/>
      <c r="C137" s="41" t="s">
        <v>40</v>
      </c>
      <c r="D137" s="46" t="s">
        <v>41</v>
      </c>
      <c r="E137" s="46" t="s">
        <v>17</v>
      </c>
      <c r="F137" s="53">
        <f t="shared" si="5"/>
        <v>116.39</v>
      </c>
      <c r="G137" s="53">
        <v>103</v>
      </c>
      <c r="H137" s="62" t="s">
        <v>64</v>
      </c>
      <c r="I137" s="41" t="s">
        <v>49</v>
      </c>
    </row>
    <row r="138" s="37" customFormat="true" ht="17.1" customHeight="true" spans="1:9">
      <c r="A138" s="41">
        <v>14</v>
      </c>
      <c r="B138" s="41"/>
      <c r="C138" s="41" t="s">
        <v>42</v>
      </c>
      <c r="D138" s="46" t="s">
        <v>25</v>
      </c>
      <c r="E138" s="46" t="s">
        <v>17</v>
      </c>
      <c r="F138" s="53">
        <f t="shared" si="5"/>
        <v>0</v>
      </c>
      <c r="G138" s="64"/>
      <c r="H138" s="62"/>
      <c r="I138" s="46"/>
    </row>
    <row r="139" s="37" customFormat="true" ht="17.1" customHeight="true" spans="1:9">
      <c r="A139" s="41">
        <v>15</v>
      </c>
      <c r="B139" s="41"/>
      <c r="C139" s="41" t="s">
        <v>43</v>
      </c>
      <c r="D139" s="46" t="s">
        <v>25</v>
      </c>
      <c r="E139" s="46" t="s">
        <v>17</v>
      </c>
      <c r="F139" s="53">
        <f t="shared" si="5"/>
        <v>0</v>
      </c>
      <c r="G139" s="58"/>
      <c r="H139" s="62"/>
      <c r="I139" s="46"/>
    </row>
    <row r="140" s="37" customFormat="true" ht="17.1" customHeight="true" spans="1:9">
      <c r="A140" s="41">
        <v>16</v>
      </c>
      <c r="B140" s="41"/>
      <c r="C140" s="41" t="s">
        <v>44</v>
      </c>
      <c r="D140" s="46" t="s">
        <v>25</v>
      </c>
      <c r="E140" s="46" t="s">
        <v>17</v>
      </c>
      <c r="F140" s="53">
        <f t="shared" si="5"/>
        <v>0</v>
      </c>
      <c r="G140" s="58"/>
      <c r="H140" s="62"/>
      <c r="I140" s="46"/>
    </row>
    <row r="141" s="37" customFormat="true" ht="17.1" customHeight="true" spans="1:9">
      <c r="A141" s="41">
        <v>17</v>
      </c>
      <c r="B141" s="41"/>
      <c r="C141" s="41" t="s">
        <v>45</v>
      </c>
      <c r="D141" s="46" t="s">
        <v>25</v>
      </c>
      <c r="E141" s="46" t="s">
        <v>17</v>
      </c>
      <c r="F141" s="53">
        <f t="shared" si="5"/>
        <v>0</v>
      </c>
      <c r="G141" s="58"/>
      <c r="H141" s="62"/>
      <c r="I141" s="46"/>
    </row>
    <row r="142" s="37" customFormat="true" ht="17.1" customHeight="true" spans="1:9">
      <c r="A142" s="43">
        <v>1</v>
      </c>
      <c r="B142" s="41" t="s">
        <v>65</v>
      </c>
      <c r="C142" s="43" t="s">
        <v>15</v>
      </c>
      <c r="D142" s="44" t="s">
        <v>16</v>
      </c>
      <c r="E142" s="46" t="s">
        <v>17</v>
      </c>
      <c r="F142" s="53">
        <f t="shared" si="5"/>
        <v>90.4</v>
      </c>
      <c r="G142" s="53">
        <v>80</v>
      </c>
      <c r="H142" s="65" t="s">
        <v>66</v>
      </c>
      <c r="I142" s="65" t="s">
        <v>19</v>
      </c>
    </row>
    <row r="143" s="37" customFormat="true" ht="17.1" customHeight="true" spans="1:9">
      <c r="A143" s="41">
        <v>2</v>
      </c>
      <c r="B143" s="41"/>
      <c r="C143" s="41" t="s">
        <v>22</v>
      </c>
      <c r="D143" s="46" t="s">
        <v>23</v>
      </c>
      <c r="E143" s="46" t="s">
        <v>17</v>
      </c>
      <c r="F143" s="53">
        <f t="shared" si="5"/>
        <v>61.02</v>
      </c>
      <c r="G143" s="53">
        <v>54</v>
      </c>
      <c r="H143" s="65" t="s">
        <v>67</v>
      </c>
      <c r="I143" s="66"/>
    </row>
    <row r="144" s="37" customFormat="true" ht="17.1" customHeight="true" spans="1:9">
      <c r="A144" s="41">
        <v>3</v>
      </c>
      <c r="B144" s="41"/>
      <c r="C144" s="41" t="s">
        <v>24</v>
      </c>
      <c r="D144" s="46" t="s">
        <v>25</v>
      </c>
      <c r="E144" s="46" t="s">
        <v>17</v>
      </c>
      <c r="F144" s="53">
        <f t="shared" si="5"/>
        <v>74.58</v>
      </c>
      <c r="G144" s="53">
        <v>66</v>
      </c>
      <c r="H144" s="65" t="s">
        <v>68</v>
      </c>
      <c r="I144" s="66"/>
    </row>
    <row r="145" s="37" customFormat="true" ht="17.1" customHeight="true" spans="1:9">
      <c r="A145" s="41">
        <v>4</v>
      </c>
      <c r="B145" s="41"/>
      <c r="C145" s="41" t="s">
        <v>26</v>
      </c>
      <c r="D145" s="46" t="s">
        <v>25</v>
      </c>
      <c r="E145" s="46" t="s">
        <v>17</v>
      </c>
      <c r="F145" s="53">
        <f ca="1" t="shared" si="5"/>
        <v>0</v>
      </c>
      <c r="G145" s="53">
        <f ca="1">F145/1.13</f>
        <v>0</v>
      </c>
      <c r="H145" s="66"/>
      <c r="I145" s="66"/>
    </row>
    <row r="146" s="37" customFormat="true" ht="17.1" customHeight="true" spans="1:9">
      <c r="A146" s="41">
        <v>5</v>
      </c>
      <c r="B146" s="41"/>
      <c r="C146" s="41" t="s">
        <v>27</v>
      </c>
      <c r="D146" s="46" t="s">
        <v>28</v>
      </c>
      <c r="E146" s="46" t="s">
        <v>17</v>
      </c>
      <c r="F146" s="53">
        <f t="shared" si="5"/>
        <v>92.66</v>
      </c>
      <c r="G146" s="53">
        <v>82</v>
      </c>
      <c r="H146" s="65" t="s">
        <v>68</v>
      </c>
      <c r="I146" s="66"/>
    </row>
    <row r="147" s="37" customFormat="true" ht="17.1" customHeight="true" spans="1:9">
      <c r="A147" s="41">
        <v>6</v>
      </c>
      <c r="B147" s="41"/>
      <c r="C147" s="41" t="s">
        <v>30</v>
      </c>
      <c r="D147" s="46" t="s">
        <v>31</v>
      </c>
      <c r="E147" s="46" t="s">
        <v>17</v>
      </c>
      <c r="F147" s="53">
        <f t="shared" ref="F147:F175" si="6">G147*1.13</f>
        <v>92.66</v>
      </c>
      <c r="G147" s="53">
        <v>82</v>
      </c>
      <c r="H147" s="65" t="s">
        <v>68</v>
      </c>
      <c r="I147" s="66"/>
    </row>
    <row r="148" s="37" customFormat="true" ht="17.1" customHeight="true" spans="1:9">
      <c r="A148" s="41">
        <v>7</v>
      </c>
      <c r="B148" s="41"/>
      <c r="C148" s="41" t="s">
        <v>32</v>
      </c>
      <c r="D148" s="46" t="s">
        <v>23</v>
      </c>
      <c r="E148" s="46" t="s">
        <v>17</v>
      </c>
      <c r="F148" s="53">
        <f t="shared" si="6"/>
        <v>92.66</v>
      </c>
      <c r="G148" s="53">
        <v>82</v>
      </c>
      <c r="H148" s="65" t="s">
        <v>68</v>
      </c>
      <c r="I148" s="66"/>
    </row>
    <row r="149" s="37" customFormat="true" ht="17.1" customHeight="true" spans="1:9">
      <c r="A149" s="41">
        <v>8</v>
      </c>
      <c r="B149" s="41"/>
      <c r="C149" s="41" t="s">
        <v>33</v>
      </c>
      <c r="D149" s="46" t="s">
        <v>34</v>
      </c>
      <c r="E149" s="46" t="s">
        <v>17</v>
      </c>
      <c r="F149" s="53">
        <f t="shared" si="6"/>
        <v>0</v>
      </c>
      <c r="G149" s="53"/>
      <c r="H149" s="66"/>
      <c r="I149" s="66"/>
    </row>
    <row r="150" s="37" customFormat="true" ht="17.1" customHeight="true" spans="1:9">
      <c r="A150" s="41">
        <v>9</v>
      </c>
      <c r="B150" s="41"/>
      <c r="C150" s="41" t="s">
        <v>36</v>
      </c>
      <c r="D150" s="46" t="s">
        <v>28</v>
      </c>
      <c r="E150" s="46" t="s">
        <v>17</v>
      </c>
      <c r="F150" s="53">
        <f t="shared" si="6"/>
        <v>93.79</v>
      </c>
      <c r="G150" s="53">
        <v>83</v>
      </c>
      <c r="H150" s="65" t="s">
        <v>68</v>
      </c>
      <c r="I150" s="65" t="s">
        <v>29</v>
      </c>
    </row>
    <row r="151" s="37" customFormat="true" ht="17.1" customHeight="true" spans="1:9">
      <c r="A151" s="41">
        <v>10</v>
      </c>
      <c r="B151" s="41"/>
      <c r="C151" s="41" t="s">
        <v>37</v>
      </c>
      <c r="D151" s="46" t="s">
        <v>31</v>
      </c>
      <c r="E151" s="46" t="s">
        <v>17</v>
      </c>
      <c r="F151" s="53">
        <f t="shared" si="6"/>
        <v>93.79</v>
      </c>
      <c r="G151" s="53">
        <v>83</v>
      </c>
      <c r="H151" s="65" t="s">
        <v>68</v>
      </c>
      <c r="I151" s="65" t="s">
        <v>29</v>
      </c>
    </row>
    <row r="152" s="37" customFormat="true" ht="17.1" customHeight="true" spans="1:9">
      <c r="A152" s="41">
        <v>11</v>
      </c>
      <c r="B152" s="41"/>
      <c r="C152" s="41" t="s">
        <v>38</v>
      </c>
      <c r="D152" s="46" t="s">
        <v>39</v>
      </c>
      <c r="E152" s="46" t="s">
        <v>17</v>
      </c>
      <c r="F152" s="53">
        <f t="shared" si="6"/>
        <v>94.92</v>
      </c>
      <c r="G152" s="53">
        <v>84</v>
      </c>
      <c r="H152" s="65" t="s">
        <v>68</v>
      </c>
      <c r="I152" s="65" t="s">
        <v>29</v>
      </c>
    </row>
    <row r="153" s="37" customFormat="true" ht="17.1" customHeight="true" spans="1:9">
      <c r="A153" s="41">
        <v>12</v>
      </c>
      <c r="B153" s="41"/>
      <c r="C153" s="41" t="s">
        <v>40</v>
      </c>
      <c r="D153" s="46" t="s">
        <v>41</v>
      </c>
      <c r="E153" s="46" t="s">
        <v>17</v>
      </c>
      <c r="F153" s="53">
        <f t="shared" si="6"/>
        <v>94.92</v>
      </c>
      <c r="G153" s="53">
        <v>84</v>
      </c>
      <c r="H153" s="65" t="s">
        <v>68</v>
      </c>
      <c r="I153" s="65" t="s">
        <v>29</v>
      </c>
    </row>
    <row r="154" s="37" customFormat="true" ht="17.1" customHeight="true" spans="1:9">
      <c r="A154" s="41">
        <v>13</v>
      </c>
      <c r="B154" s="41"/>
      <c r="C154" s="41" t="s">
        <v>20</v>
      </c>
      <c r="D154" s="46" t="s">
        <v>21</v>
      </c>
      <c r="E154" s="46" t="s">
        <v>17</v>
      </c>
      <c r="F154" s="53">
        <f ca="1" t="shared" si="6"/>
        <v>0</v>
      </c>
      <c r="G154" s="53">
        <f ca="1" t="shared" ref="G154:G169" si="7">F154/1.13</f>
        <v>0</v>
      </c>
      <c r="H154" s="67"/>
      <c r="I154" s="67"/>
    </row>
    <row r="155" s="37" customFormat="true" ht="17.1" customHeight="true" spans="1:9">
      <c r="A155" s="41">
        <v>14</v>
      </c>
      <c r="B155" s="41"/>
      <c r="C155" s="41" t="s">
        <v>42</v>
      </c>
      <c r="D155" s="46" t="s">
        <v>25</v>
      </c>
      <c r="E155" s="46" t="s">
        <v>17</v>
      </c>
      <c r="F155" s="53">
        <f ca="1" t="shared" si="6"/>
        <v>0</v>
      </c>
      <c r="G155" s="53">
        <f ca="1" t="shared" si="7"/>
        <v>0</v>
      </c>
      <c r="H155" s="67"/>
      <c r="I155" s="67"/>
    </row>
    <row r="156" s="37" customFormat="true" ht="17.1" customHeight="true" spans="1:9">
      <c r="A156" s="41">
        <v>15</v>
      </c>
      <c r="B156" s="41"/>
      <c r="C156" s="41" t="s">
        <v>43</v>
      </c>
      <c r="D156" s="46" t="s">
        <v>25</v>
      </c>
      <c r="E156" s="46" t="s">
        <v>17</v>
      </c>
      <c r="F156" s="53">
        <f ca="1" t="shared" si="6"/>
        <v>0</v>
      </c>
      <c r="G156" s="53">
        <f ca="1" t="shared" si="7"/>
        <v>0</v>
      </c>
      <c r="H156" s="67"/>
      <c r="I156" s="67"/>
    </row>
    <row r="157" s="37" customFormat="true" ht="17.1" customHeight="true" spans="1:9">
      <c r="A157" s="41">
        <v>16</v>
      </c>
      <c r="B157" s="41"/>
      <c r="C157" s="41" t="s">
        <v>44</v>
      </c>
      <c r="D157" s="46" t="s">
        <v>25</v>
      </c>
      <c r="E157" s="46" t="s">
        <v>17</v>
      </c>
      <c r="F157" s="53">
        <f ca="1" t="shared" si="6"/>
        <v>0</v>
      </c>
      <c r="G157" s="53">
        <f ca="1" t="shared" si="7"/>
        <v>0</v>
      </c>
      <c r="H157" s="67"/>
      <c r="I157" s="67"/>
    </row>
    <row r="158" s="37" customFormat="true" ht="17.1" customHeight="true" spans="1:9">
      <c r="A158" s="41">
        <v>17</v>
      </c>
      <c r="B158" s="41"/>
      <c r="C158" s="41" t="s">
        <v>45</v>
      </c>
      <c r="D158" s="46" t="s">
        <v>25</v>
      </c>
      <c r="E158" s="46" t="s">
        <v>17</v>
      </c>
      <c r="F158" s="53">
        <f ca="1" t="shared" si="6"/>
        <v>0</v>
      </c>
      <c r="G158" s="53">
        <f ca="1" t="shared" si="7"/>
        <v>0</v>
      </c>
      <c r="H158" s="59"/>
      <c r="I158" s="59"/>
    </row>
    <row r="159" s="37" customFormat="true" ht="23" customHeight="true" spans="1:9">
      <c r="A159" s="43">
        <v>1</v>
      </c>
      <c r="B159" s="41" t="s">
        <v>69</v>
      </c>
      <c r="C159" s="43" t="s">
        <v>15</v>
      </c>
      <c r="D159" s="44" t="s">
        <v>16</v>
      </c>
      <c r="E159" s="46" t="s">
        <v>17</v>
      </c>
      <c r="F159" s="53">
        <f t="shared" si="6"/>
        <v>92.66</v>
      </c>
      <c r="G159" s="53">
        <v>82</v>
      </c>
      <c r="H159" s="68" t="s">
        <v>70</v>
      </c>
      <c r="I159" s="46" t="s">
        <v>19</v>
      </c>
    </row>
    <row r="160" s="37" customFormat="true" ht="23" customHeight="true" spans="1:9">
      <c r="A160" s="41">
        <v>2</v>
      </c>
      <c r="B160" s="41"/>
      <c r="C160" s="41" t="s">
        <v>20</v>
      </c>
      <c r="D160" s="46" t="s">
        <v>21</v>
      </c>
      <c r="E160" s="46" t="s">
        <v>17</v>
      </c>
      <c r="F160" s="53">
        <f ca="1" t="shared" si="6"/>
        <v>0</v>
      </c>
      <c r="G160" s="53">
        <f ca="1" t="shared" si="7"/>
        <v>0</v>
      </c>
      <c r="H160" s="69"/>
      <c r="I160" s="46"/>
    </row>
    <row r="161" s="37" customFormat="true" ht="23" customHeight="true" spans="1:9">
      <c r="A161" s="41">
        <v>3</v>
      </c>
      <c r="B161" s="41"/>
      <c r="C161" s="41" t="s">
        <v>22</v>
      </c>
      <c r="D161" s="46" t="s">
        <v>23</v>
      </c>
      <c r="E161" s="46" t="s">
        <v>17</v>
      </c>
      <c r="F161" s="53">
        <f ca="1" t="shared" si="6"/>
        <v>0</v>
      </c>
      <c r="G161" s="53">
        <f ca="1" t="shared" si="7"/>
        <v>0</v>
      </c>
      <c r="H161" s="69"/>
      <c r="I161" s="46"/>
    </row>
    <row r="162" s="37" customFormat="true" ht="23" customHeight="true" spans="1:9">
      <c r="A162" s="41">
        <v>4</v>
      </c>
      <c r="B162" s="41"/>
      <c r="C162" s="41" t="s">
        <v>24</v>
      </c>
      <c r="D162" s="46" t="s">
        <v>25</v>
      </c>
      <c r="E162" s="46" t="s">
        <v>17</v>
      </c>
      <c r="F162" s="53">
        <f t="shared" si="6"/>
        <v>69.495</v>
      </c>
      <c r="G162" s="53">
        <v>61.5</v>
      </c>
      <c r="H162" s="70" t="s">
        <v>70</v>
      </c>
      <c r="I162" s="46" t="s">
        <v>71</v>
      </c>
    </row>
    <row r="163" s="37" customFormat="true" ht="23" customHeight="true" spans="1:9">
      <c r="A163" s="41">
        <v>5</v>
      </c>
      <c r="B163" s="41"/>
      <c r="C163" s="41" t="s">
        <v>26</v>
      </c>
      <c r="D163" s="46" t="s">
        <v>25</v>
      </c>
      <c r="E163" s="46" t="s">
        <v>17</v>
      </c>
      <c r="F163" s="53">
        <f t="shared" si="6"/>
        <v>69.495</v>
      </c>
      <c r="G163" s="53">
        <v>61.5</v>
      </c>
      <c r="H163" s="70" t="s">
        <v>70</v>
      </c>
      <c r="I163" s="46" t="s">
        <v>71</v>
      </c>
    </row>
    <row r="164" s="37" customFormat="true" ht="23" customHeight="true" spans="1:9">
      <c r="A164" s="41">
        <v>6</v>
      </c>
      <c r="B164" s="41"/>
      <c r="C164" s="41" t="s">
        <v>27</v>
      </c>
      <c r="D164" s="46" t="s">
        <v>28</v>
      </c>
      <c r="E164" s="46" t="s">
        <v>17</v>
      </c>
      <c r="F164" s="53">
        <f t="shared" si="6"/>
        <v>75.145</v>
      </c>
      <c r="G164" s="53">
        <v>66.5</v>
      </c>
      <c r="H164" s="70" t="s">
        <v>70</v>
      </c>
      <c r="I164" s="46" t="s">
        <v>71</v>
      </c>
    </row>
    <row r="165" s="37" customFormat="true" ht="23" customHeight="true" spans="1:9">
      <c r="A165" s="41">
        <v>7</v>
      </c>
      <c r="B165" s="41"/>
      <c r="C165" s="41" t="s">
        <v>30</v>
      </c>
      <c r="D165" s="46" t="s">
        <v>31</v>
      </c>
      <c r="E165" s="46" t="s">
        <v>17</v>
      </c>
      <c r="F165" s="53">
        <f t="shared" si="6"/>
        <v>75.145</v>
      </c>
      <c r="G165" s="53">
        <v>66.5</v>
      </c>
      <c r="H165" s="70" t="s">
        <v>70</v>
      </c>
      <c r="I165" s="46" t="s">
        <v>71</v>
      </c>
    </row>
    <row r="166" s="37" customFormat="true" ht="23" customHeight="true" spans="1:9">
      <c r="A166" s="41">
        <v>8</v>
      </c>
      <c r="B166" s="41"/>
      <c r="C166" s="41" t="s">
        <v>32</v>
      </c>
      <c r="D166" s="46" t="s">
        <v>23</v>
      </c>
      <c r="E166" s="46" t="s">
        <v>17</v>
      </c>
      <c r="F166" s="53">
        <f ca="1" t="shared" si="6"/>
        <v>0</v>
      </c>
      <c r="G166" s="53">
        <f ca="1" t="shared" si="7"/>
        <v>0</v>
      </c>
      <c r="H166" s="71"/>
      <c r="I166" s="46"/>
    </row>
    <row r="167" s="37" customFormat="true" ht="23" customHeight="true" spans="1:9">
      <c r="A167" s="41">
        <v>9</v>
      </c>
      <c r="B167" s="41"/>
      <c r="C167" s="41" t="s">
        <v>33</v>
      </c>
      <c r="D167" s="46" t="s">
        <v>34</v>
      </c>
      <c r="E167" s="46" t="s">
        <v>17</v>
      </c>
      <c r="F167" s="53">
        <f ca="1" t="shared" si="6"/>
        <v>0</v>
      </c>
      <c r="G167" s="53">
        <f ca="1" t="shared" si="7"/>
        <v>0</v>
      </c>
      <c r="H167" s="71"/>
      <c r="I167" s="46"/>
    </row>
    <row r="168" s="37" customFormat="true" ht="23" customHeight="true" spans="1:9">
      <c r="A168" s="41">
        <v>10</v>
      </c>
      <c r="B168" s="41"/>
      <c r="C168" s="41" t="s">
        <v>36</v>
      </c>
      <c r="D168" s="46" t="s">
        <v>28</v>
      </c>
      <c r="E168" s="46" t="s">
        <v>17</v>
      </c>
      <c r="F168" s="53">
        <f t="shared" si="6"/>
        <v>75.145</v>
      </c>
      <c r="G168" s="53">
        <v>66.5</v>
      </c>
      <c r="H168" s="70" t="s">
        <v>70</v>
      </c>
      <c r="I168" s="46" t="s">
        <v>71</v>
      </c>
    </row>
    <row r="169" s="37" customFormat="true" ht="23" customHeight="true" spans="1:9">
      <c r="A169" s="41">
        <v>11</v>
      </c>
      <c r="B169" s="41"/>
      <c r="C169" s="41" t="s">
        <v>37</v>
      </c>
      <c r="D169" s="46" t="s">
        <v>31</v>
      </c>
      <c r="E169" s="46" t="s">
        <v>17</v>
      </c>
      <c r="F169" s="53">
        <f t="shared" si="6"/>
        <v>75.145</v>
      </c>
      <c r="G169" s="53">
        <v>66.5</v>
      </c>
      <c r="H169" s="70" t="s">
        <v>70</v>
      </c>
      <c r="I169" s="46" t="s">
        <v>71</v>
      </c>
    </row>
    <row r="170" s="37" customFormat="true" ht="16.5" customHeight="true" spans="1:9">
      <c r="A170" s="41">
        <v>12</v>
      </c>
      <c r="B170" s="41"/>
      <c r="C170" s="41" t="s">
        <v>38</v>
      </c>
      <c r="D170" s="46" t="s">
        <v>39</v>
      </c>
      <c r="E170" s="46" t="s">
        <v>17</v>
      </c>
      <c r="F170" s="53">
        <f t="shared" si="6"/>
        <v>0</v>
      </c>
      <c r="G170" s="59"/>
      <c r="H170" s="56"/>
      <c r="I170" s="67"/>
    </row>
    <row r="171" s="37" customFormat="true" ht="15.75" customHeight="true" spans="1:9">
      <c r="A171" s="41">
        <v>13</v>
      </c>
      <c r="B171" s="41"/>
      <c r="C171" s="41" t="s">
        <v>40</v>
      </c>
      <c r="D171" s="46" t="s">
        <v>41</v>
      </c>
      <c r="E171" s="46" t="s">
        <v>17</v>
      </c>
      <c r="F171" s="53">
        <f t="shared" si="6"/>
        <v>0</v>
      </c>
      <c r="G171" s="59"/>
      <c r="H171" s="67"/>
      <c r="I171" s="67"/>
    </row>
    <row r="172" s="37" customFormat="true" ht="17.1" customHeight="true" spans="1:9">
      <c r="A172" s="41">
        <v>14</v>
      </c>
      <c r="B172" s="41"/>
      <c r="C172" s="41" t="s">
        <v>42</v>
      </c>
      <c r="D172" s="46" t="s">
        <v>25</v>
      </c>
      <c r="E172" s="46" t="s">
        <v>17</v>
      </c>
      <c r="F172" s="53">
        <f t="shared" si="6"/>
        <v>0</v>
      </c>
      <c r="G172" s="59"/>
      <c r="H172" s="67"/>
      <c r="I172" s="67"/>
    </row>
    <row r="173" s="37" customFormat="true" ht="17.1" customHeight="true" spans="1:9">
      <c r="A173" s="41">
        <v>15</v>
      </c>
      <c r="B173" s="41"/>
      <c r="C173" s="41" t="s">
        <v>43</v>
      </c>
      <c r="D173" s="46" t="s">
        <v>25</v>
      </c>
      <c r="E173" s="46" t="s">
        <v>17</v>
      </c>
      <c r="F173" s="53">
        <f t="shared" si="6"/>
        <v>0</v>
      </c>
      <c r="G173" s="59"/>
      <c r="H173" s="67"/>
      <c r="I173" s="67"/>
    </row>
    <row r="174" s="37" customFormat="true" ht="17.1" customHeight="true" spans="1:9">
      <c r="A174" s="41">
        <v>16</v>
      </c>
      <c r="B174" s="41"/>
      <c r="C174" s="41" t="s">
        <v>44</v>
      </c>
      <c r="D174" s="46" t="s">
        <v>25</v>
      </c>
      <c r="E174" s="46" t="s">
        <v>17</v>
      </c>
      <c r="F174" s="53">
        <f t="shared" si="6"/>
        <v>0</v>
      </c>
      <c r="G174" s="59"/>
      <c r="H174" s="67"/>
      <c r="I174" s="67"/>
    </row>
    <row r="175" s="37" customFormat="true" ht="17.1" customHeight="true" spans="1:9">
      <c r="A175" s="41">
        <v>17</v>
      </c>
      <c r="B175" s="41"/>
      <c r="C175" s="41" t="s">
        <v>45</v>
      </c>
      <c r="D175" s="46" t="s">
        <v>25</v>
      </c>
      <c r="E175" s="46" t="s">
        <v>17</v>
      </c>
      <c r="F175" s="53">
        <f t="shared" si="6"/>
        <v>0</v>
      </c>
      <c r="G175" s="59"/>
      <c r="H175" s="67"/>
      <c r="I175" s="67"/>
    </row>
    <row r="176" ht="32" customHeight="true" spans="1:9">
      <c r="A176" s="63"/>
      <c r="B176" s="63"/>
      <c r="C176" s="63"/>
      <c r="D176" s="63"/>
      <c r="E176" s="63"/>
      <c r="F176" s="63"/>
      <c r="G176" s="63"/>
      <c r="H176" s="63"/>
      <c r="I176" s="63"/>
    </row>
  </sheetData>
  <mergeCells count="19">
    <mergeCell ref="A2:I2"/>
    <mergeCell ref="F3:G3"/>
    <mergeCell ref="F4:I4"/>
    <mergeCell ref="A176:I176"/>
    <mergeCell ref="A4:A5"/>
    <mergeCell ref="B4:B5"/>
    <mergeCell ref="B6:B22"/>
    <mergeCell ref="B23:B39"/>
    <mergeCell ref="B40:B56"/>
    <mergeCell ref="B57:B73"/>
    <mergeCell ref="B74:B90"/>
    <mergeCell ref="B91:B107"/>
    <mergeCell ref="B108:B124"/>
    <mergeCell ref="B125:B141"/>
    <mergeCell ref="B142:B158"/>
    <mergeCell ref="B159:B175"/>
    <mergeCell ref="C4:C5"/>
    <mergeCell ref="D4:D5"/>
    <mergeCell ref="E4:E5"/>
  </mergeCells>
  <pageMargins left="0.699305555555556" right="0.699305555555556" top="0.75" bottom="0.75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5"/>
  <sheetViews>
    <sheetView zoomScale="115" zoomScaleNormal="115" workbookViewId="0">
      <selection activeCell="G74" sqref="G74"/>
    </sheetView>
  </sheetViews>
  <sheetFormatPr defaultColWidth="9" defaultRowHeight="14.25"/>
  <cols>
    <col min="1" max="1" width="4.625" style="1" customWidth="true"/>
    <col min="2" max="2" width="6.75" style="2" customWidth="true"/>
    <col min="3" max="3" width="14.5" style="1" customWidth="true"/>
    <col min="4" max="4" width="8.75" style="1" customWidth="true"/>
    <col min="5" max="5" width="11.625" style="1" customWidth="true"/>
    <col min="6" max="6" width="9.375" style="1" customWidth="true"/>
    <col min="7" max="7" width="9.125" style="1" customWidth="true"/>
    <col min="8" max="8" width="9.125" style="3" customWidth="true"/>
    <col min="9" max="9" width="6.625" style="1" customWidth="true"/>
    <col min="10" max="16384" width="9" style="4"/>
  </cols>
  <sheetData>
    <row r="1" spans="1:9">
      <c r="A1" s="5" t="s">
        <v>72</v>
      </c>
      <c r="B1" s="5"/>
      <c r="C1" s="2"/>
      <c r="D1" s="2"/>
      <c r="E1" s="2"/>
      <c r="F1" s="2"/>
      <c r="G1" s="2"/>
      <c r="H1" s="18"/>
      <c r="I1" s="2"/>
    </row>
    <row r="2" ht="33" customHeight="true" spans="1:9">
      <c r="A2" s="6" t="s">
        <v>73</v>
      </c>
      <c r="B2" s="7"/>
      <c r="C2" s="6"/>
      <c r="D2" s="6"/>
      <c r="E2" s="6"/>
      <c r="F2" s="6"/>
      <c r="G2" s="6"/>
      <c r="H2" s="19"/>
      <c r="I2" s="6"/>
    </row>
    <row r="3" ht="26" customHeight="true" spans="1:9">
      <c r="A3" s="5" t="s">
        <v>2</v>
      </c>
      <c r="B3" s="8"/>
      <c r="C3" s="5"/>
      <c r="D3" s="9"/>
      <c r="E3" s="9"/>
      <c r="F3" s="32" t="s">
        <v>3</v>
      </c>
      <c r="G3" s="2"/>
      <c r="H3" s="18"/>
      <c r="I3" s="2"/>
    </row>
    <row r="4" ht="18" customHeight="true" spans="1:9">
      <c r="A4" s="10" t="s">
        <v>4</v>
      </c>
      <c r="B4" s="11" t="s">
        <v>5</v>
      </c>
      <c r="C4" s="29" t="s">
        <v>74</v>
      </c>
      <c r="D4" s="11" t="s">
        <v>75</v>
      </c>
      <c r="E4" s="11" t="s">
        <v>76</v>
      </c>
      <c r="F4" s="11" t="s">
        <v>77</v>
      </c>
      <c r="G4" s="10" t="s">
        <v>9</v>
      </c>
      <c r="H4" s="22"/>
      <c r="I4" s="29"/>
    </row>
    <row r="5" ht="18" customHeight="true" spans="1:9">
      <c r="A5" s="10"/>
      <c r="B5" s="11"/>
      <c r="C5" s="29"/>
      <c r="D5" s="11"/>
      <c r="E5" s="11"/>
      <c r="F5" s="11"/>
      <c r="G5" s="11" t="s">
        <v>78</v>
      </c>
      <c r="H5" s="24" t="s">
        <v>79</v>
      </c>
      <c r="I5" s="11" t="s">
        <v>13</v>
      </c>
    </row>
    <row r="6" ht="24" customHeight="true" spans="1:9">
      <c r="A6" s="10">
        <v>1</v>
      </c>
      <c r="B6" s="11" t="s">
        <v>80</v>
      </c>
      <c r="C6" s="29" t="s">
        <v>81</v>
      </c>
      <c r="D6" s="11" t="s">
        <v>82</v>
      </c>
      <c r="E6" s="11" t="s">
        <v>83</v>
      </c>
      <c r="F6" s="11" t="s">
        <v>84</v>
      </c>
      <c r="G6" s="26">
        <f>H6/1.13</f>
        <v>329.203539823009</v>
      </c>
      <c r="H6" s="33">
        <v>372</v>
      </c>
      <c r="I6" s="11"/>
    </row>
    <row r="7" ht="24" customHeight="true" spans="1:9">
      <c r="A7" s="10">
        <v>2</v>
      </c>
      <c r="B7" s="11"/>
      <c r="C7" s="29" t="s">
        <v>81</v>
      </c>
      <c r="D7" s="11" t="s">
        <v>85</v>
      </c>
      <c r="E7" s="11" t="s">
        <v>83</v>
      </c>
      <c r="F7" s="11" t="s">
        <v>84</v>
      </c>
      <c r="G7" s="26">
        <f t="shared" ref="G6:G18" si="0">H7/1.13</f>
        <v>346.902654867257</v>
      </c>
      <c r="H7" s="33">
        <v>392</v>
      </c>
      <c r="I7" s="11"/>
    </row>
    <row r="8" ht="24" customHeight="true" spans="1:9">
      <c r="A8" s="10">
        <v>3</v>
      </c>
      <c r="B8" s="11"/>
      <c r="C8" s="29" t="s">
        <v>81</v>
      </c>
      <c r="D8" s="11" t="s">
        <v>86</v>
      </c>
      <c r="E8" s="11" t="s">
        <v>83</v>
      </c>
      <c r="F8" s="11" t="s">
        <v>84</v>
      </c>
      <c r="G8" s="26">
        <f t="shared" si="0"/>
        <v>364.601769911504</v>
      </c>
      <c r="H8" s="33">
        <v>412</v>
      </c>
      <c r="I8" s="11"/>
    </row>
    <row r="9" ht="24" customHeight="true" spans="1:9">
      <c r="A9" s="10">
        <v>4</v>
      </c>
      <c r="B9" s="11"/>
      <c r="C9" s="29" t="s">
        <v>81</v>
      </c>
      <c r="D9" s="11" t="s">
        <v>87</v>
      </c>
      <c r="E9" s="11" t="s">
        <v>83</v>
      </c>
      <c r="F9" s="11" t="s">
        <v>84</v>
      </c>
      <c r="G9" s="26">
        <f t="shared" si="0"/>
        <v>382.300884955752</v>
      </c>
      <c r="H9" s="33">
        <v>432</v>
      </c>
      <c r="I9" s="11"/>
    </row>
    <row r="10" ht="24" customHeight="true" spans="1:9">
      <c r="A10" s="10">
        <v>5</v>
      </c>
      <c r="B10" s="11"/>
      <c r="C10" s="29" t="s">
        <v>81</v>
      </c>
      <c r="D10" s="11" t="s">
        <v>88</v>
      </c>
      <c r="E10" s="11" t="s">
        <v>83</v>
      </c>
      <c r="F10" s="11" t="s">
        <v>84</v>
      </c>
      <c r="G10" s="26">
        <f t="shared" si="0"/>
        <v>395.575221238938</v>
      </c>
      <c r="H10" s="33">
        <v>447</v>
      </c>
      <c r="I10" s="11"/>
    </row>
    <row r="11" ht="24" customHeight="true" spans="1:9">
      <c r="A11" s="10">
        <v>6</v>
      </c>
      <c r="B11" s="11"/>
      <c r="C11" s="29" t="s">
        <v>81</v>
      </c>
      <c r="D11" s="11" t="s">
        <v>89</v>
      </c>
      <c r="E11" s="11" t="s">
        <v>83</v>
      </c>
      <c r="F11" s="11" t="s">
        <v>84</v>
      </c>
      <c r="G11" s="26">
        <f t="shared" si="0"/>
        <v>405.309734513274</v>
      </c>
      <c r="H11" s="33">
        <v>458</v>
      </c>
      <c r="I11" s="11"/>
    </row>
    <row r="12" ht="24" customHeight="true" spans="1:9">
      <c r="A12" s="10">
        <v>7</v>
      </c>
      <c r="B12" s="11"/>
      <c r="C12" s="29" t="s">
        <v>90</v>
      </c>
      <c r="D12" s="11" t="s">
        <v>82</v>
      </c>
      <c r="E12" s="11" t="s">
        <v>91</v>
      </c>
      <c r="F12" s="11" t="s">
        <v>84</v>
      </c>
      <c r="G12" s="26">
        <f t="shared" si="0"/>
        <v>349.557522123894</v>
      </c>
      <c r="H12" s="33">
        <v>395</v>
      </c>
      <c r="I12" s="11"/>
    </row>
    <row r="13" ht="24" customHeight="true" spans="1:9">
      <c r="A13" s="10">
        <v>8</v>
      </c>
      <c r="B13" s="11"/>
      <c r="C13" s="29" t="s">
        <v>90</v>
      </c>
      <c r="D13" s="11" t="s">
        <v>85</v>
      </c>
      <c r="E13" s="11" t="s">
        <v>91</v>
      </c>
      <c r="F13" s="11" t="s">
        <v>84</v>
      </c>
      <c r="G13" s="26">
        <f t="shared" si="0"/>
        <v>367.256637168142</v>
      </c>
      <c r="H13" s="33">
        <v>415</v>
      </c>
      <c r="I13" s="11"/>
    </row>
    <row r="14" ht="24" customHeight="true" spans="1:9">
      <c r="A14" s="10">
        <v>9</v>
      </c>
      <c r="B14" s="11"/>
      <c r="C14" s="29" t="s">
        <v>90</v>
      </c>
      <c r="D14" s="11" t="s">
        <v>86</v>
      </c>
      <c r="E14" s="11" t="s">
        <v>91</v>
      </c>
      <c r="F14" s="11" t="s">
        <v>84</v>
      </c>
      <c r="G14" s="26">
        <f t="shared" si="0"/>
        <v>384.955752212389</v>
      </c>
      <c r="H14" s="33">
        <v>435</v>
      </c>
      <c r="I14" s="11"/>
    </row>
    <row r="15" ht="24" customHeight="true" spans="1:9">
      <c r="A15" s="10">
        <v>10</v>
      </c>
      <c r="B15" s="11"/>
      <c r="C15" s="29" t="s">
        <v>90</v>
      </c>
      <c r="D15" s="11" t="s">
        <v>87</v>
      </c>
      <c r="E15" s="11" t="s">
        <v>91</v>
      </c>
      <c r="F15" s="11" t="s">
        <v>84</v>
      </c>
      <c r="G15" s="26">
        <f t="shared" si="0"/>
        <v>414.159292035398</v>
      </c>
      <c r="H15" s="33">
        <v>468</v>
      </c>
      <c r="I15" s="11"/>
    </row>
    <row r="16" ht="24" customHeight="true" spans="1:9">
      <c r="A16" s="10">
        <v>11</v>
      </c>
      <c r="B16" s="11"/>
      <c r="C16" s="29" t="s">
        <v>90</v>
      </c>
      <c r="D16" s="11" t="s">
        <v>88</v>
      </c>
      <c r="E16" s="11" t="s">
        <v>91</v>
      </c>
      <c r="F16" s="11" t="s">
        <v>84</v>
      </c>
      <c r="G16" s="26">
        <f t="shared" si="0"/>
        <v>415.929203539823</v>
      </c>
      <c r="H16" s="33">
        <v>470</v>
      </c>
      <c r="I16" s="11"/>
    </row>
    <row r="17" ht="24" customHeight="true" spans="1:9">
      <c r="A17" s="10">
        <v>12</v>
      </c>
      <c r="B17" s="11"/>
      <c r="C17" s="29" t="s">
        <v>90</v>
      </c>
      <c r="D17" s="11" t="s">
        <v>89</v>
      </c>
      <c r="E17" s="11" t="s">
        <v>91</v>
      </c>
      <c r="F17" s="11" t="s">
        <v>84</v>
      </c>
      <c r="G17" s="26">
        <f t="shared" si="0"/>
        <v>429.203539823009</v>
      </c>
      <c r="H17" s="33">
        <v>485</v>
      </c>
      <c r="I17" s="11"/>
    </row>
    <row r="18" ht="24" customHeight="true" spans="1:9">
      <c r="A18" s="10">
        <v>1</v>
      </c>
      <c r="B18" s="11" t="s">
        <v>92</v>
      </c>
      <c r="C18" s="29" t="s">
        <v>81</v>
      </c>
      <c r="D18" s="11" t="s">
        <v>82</v>
      </c>
      <c r="E18" s="11" t="s">
        <v>83</v>
      </c>
      <c r="F18" s="11" t="s">
        <v>84</v>
      </c>
      <c r="G18" s="26">
        <f t="shared" si="0"/>
        <v>323.893805309735</v>
      </c>
      <c r="H18" s="33">
        <v>366</v>
      </c>
      <c r="I18" s="11"/>
    </row>
    <row r="19" ht="24" customHeight="true" spans="1:9">
      <c r="A19" s="10">
        <v>2</v>
      </c>
      <c r="B19" s="11"/>
      <c r="C19" s="29" t="s">
        <v>81</v>
      </c>
      <c r="D19" s="11" t="s">
        <v>85</v>
      </c>
      <c r="E19" s="11" t="s">
        <v>83</v>
      </c>
      <c r="F19" s="11" t="s">
        <v>84</v>
      </c>
      <c r="G19" s="26">
        <f t="shared" ref="G18:G49" si="1">H19/1.13</f>
        <v>343.362831858407</v>
      </c>
      <c r="H19" s="33">
        <v>388</v>
      </c>
      <c r="I19" s="11"/>
    </row>
    <row r="20" ht="24" customHeight="true" spans="1:9">
      <c r="A20" s="10">
        <v>3</v>
      </c>
      <c r="B20" s="11"/>
      <c r="C20" s="29" t="s">
        <v>81</v>
      </c>
      <c r="D20" s="11" t="s">
        <v>86</v>
      </c>
      <c r="E20" s="11" t="s">
        <v>83</v>
      </c>
      <c r="F20" s="11" t="s">
        <v>84</v>
      </c>
      <c r="G20" s="26">
        <f t="shared" si="1"/>
        <v>361.061946902655</v>
      </c>
      <c r="H20" s="33">
        <v>408</v>
      </c>
      <c r="I20" s="11"/>
    </row>
    <row r="21" ht="24" customHeight="true" spans="1:9">
      <c r="A21" s="10">
        <v>4</v>
      </c>
      <c r="B21" s="11"/>
      <c r="C21" s="29" t="s">
        <v>81</v>
      </c>
      <c r="D21" s="11" t="s">
        <v>87</v>
      </c>
      <c r="E21" s="11" t="s">
        <v>83</v>
      </c>
      <c r="F21" s="11" t="s">
        <v>84</v>
      </c>
      <c r="G21" s="26">
        <f t="shared" si="1"/>
        <v>376.106194690266</v>
      </c>
      <c r="H21" s="33">
        <v>425</v>
      </c>
      <c r="I21" s="11"/>
    </row>
    <row r="22" ht="24" customHeight="true" spans="1:9">
      <c r="A22" s="10">
        <v>5</v>
      </c>
      <c r="B22" s="11"/>
      <c r="C22" s="29" t="s">
        <v>81</v>
      </c>
      <c r="D22" s="11" t="s">
        <v>88</v>
      </c>
      <c r="E22" s="11" t="s">
        <v>83</v>
      </c>
      <c r="F22" s="11" t="s">
        <v>84</v>
      </c>
      <c r="G22" s="26">
        <f t="shared" si="1"/>
        <v>393.805309734513</v>
      </c>
      <c r="H22" s="33">
        <v>445</v>
      </c>
      <c r="I22" s="11"/>
    </row>
    <row r="23" ht="24" customHeight="true" spans="1:9">
      <c r="A23" s="10">
        <v>6</v>
      </c>
      <c r="B23" s="11"/>
      <c r="C23" s="29" t="s">
        <v>81</v>
      </c>
      <c r="D23" s="11" t="s">
        <v>89</v>
      </c>
      <c r="E23" s="11" t="s">
        <v>83</v>
      </c>
      <c r="F23" s="11" t="s">
        <v>84</v>
      </c>
      <c r="G23" s="26">
        <f t="shared" si="1"/>
        <v>408.849557522124</v>
      </c>
      <c r="H23" s="33">
        <v>462</v>
      </c>
      <c r="I23" s="11"/>
    </row>
    <row r="24" ht="24" customHeight="true" spans="1:9">
      <c r="A24" s="10">
        <v>7</v>
      </c>
      <c r="B24" s="11"/>
      <c r="C24" s="29" t="s">
        <v>90</v>
      </c>
      <c r="D24" s="11" t="s">
        <v>82</v>
      </c>
      <c r="E24" s="11" t="s">
        <v>91</v>
      </c>
      <c r="F24" s="11" t="s">
        <v>84</v>
      </c>
      <c r="G24" s="26">
        <f t="shared" si="1"/>
        <v>327.433628318584</v>
      </c>
      <c r="H24" s="33">
        <v>370</v>
      </c>
      <c r="I24" s="11"/>
    </row>
    <row r="25" ht="24" customHeight="true" spans="1:9">
      <c r="A25" s="10">
        <v>8</v>
      </c>
      <c r="B25" s="11"/>
      <c r="C25" s="29" t="s">
        <v>90</v>
      </c>
      <c r="D25" s="11" t="s">
        <v>85</v>
      </c>
      <c r="E25" s="11" t="s">
        <v>91</v>
      </c>
      <c r="F25" s="11" t="s">
        <v>84</v>
      </c>
      <c r="G25" s="26">
        <f t="shared" si="1"/>
        <v>345.132743362832</v>
      </c>
      <c r="H25" s="33">
        <v>390</v>
      </c>
      <c r="I25" s="11"/>
    </row>
    <row r="26" ht="24" customHeight="true" spans="1:9">
      <c r="A26" s="10">
        <v>9</v>
      </c>
      <c r="B26" s="11"/>
      <c r="C26" s="29" t="s">
        <v>90</v>
      </c>
      <c r="D26" s="11" t="s">
        <v>86</v>
      </c>
      <c r="E26" s="11" t="s">
        <v>91</v>
      </c>
      <c r="F26" s="11" t="s">
        <v>84</v>
      </c>
      <c r="G26" s="26">
        <f t="shared" si="1"/>
        <v>364.601769911504</v>
      </c>
      <c r="H26" s="33">
        <v>412</v>
      </c>
      <c r="I26" s="11"/>
    </row>
    <row r="27" ht="24" customHeight="true" spans="1:9">
      <c r="A27" s="10">
        <v>10</v>
      </c>
      <c r="B27" s="11"/>
      <c r="C27" s="29" t="s">
        <v>90</v>
      </c>
      <c r="D27" s="11" t="s">
        <v>87</v>
      </c>
      <c r="E27" s="11" t="s">
        <v>91</v>
      </c>
      <c r="F27" s="11" t="s">
        <v>84</v>
      </c>
      <c r="G27" s="26">
        <f t="shared" si="1"/>
        <v>380.530973451327</v>
      </c>
      <c r="H27" s="33">
        <v>430</v>
      </c>
      <c r="I27" s="11"/>
    </row>
    <row r="28" ht="24" customHeight="true" spans="1:9">
      <c r="A28" s="10">
        <v>11</v>
      </c>
      <c r="B28" s="11"/>
      <c r="C28" s="29" t="s">
        <v>90</v>
      </c>
      <c r="D28" s="11" t="s">
        <v>88</v>
      </c>
      <c r="E28" s="11" t="s">
        <v>91</v>
      </c>
      <c r="F28" s="11" t="s">
        <v>84</v>
      </c>
      <c r="G28" s="26">
        <f t="shared" si="1"/>
        <v>394.690265486726</v>
      </c>
      <c r="H28" s="33">
        <v>446</v>
      </c>
      <c r="I28" s="11"/>
    </row>
    <row r="29" ht="24" customHeight="true" spans="1:9">
      <c r="A29" s="10">
        <v>12</v>
      </c>
      <c r="B29" s="11"/>
      <c r="C29" s="29" t="s">
        <v>90</v>
      </c>
      <c r="D29" s="11" t="s">
        <v>89</v>
      </c>
      <c r="E29" s="11" t="s">
        <v>91</v>
      </c>
      <c r="F29" s="11" t="s">
        <v>84</v>
      </c>
      <c r="G29" s="26">
        <f t="shared" si="1"/>
        <v>412.389380530973</v>
      </c>
      <c r="H29" s="33">
        <v>466</v>
      </c>
      <c r="I29" s="11"/>
    </row>
    <row r="30" ht="24" customHeight="true" spans="1:9">
      <c r="A30" s="10">
        <v>1</v>
      </c>
      <c r="B30" s="11" t="s">
        <v>93</v>
      </c>
      <c r="C30" s="29" t="s">
        <v>81</v>
      </c>
      <c r="D30" s="11" t="s">
        <v>82</v>
      </c>
      <c r="E30" s="11" t="s">
        <v>83</v>
      </c>
      <c r="F30" s="11" t="s">
        <v>84</v>
      </c>
      <c r="G30" s="26">
        <f t="shared" ref="G30:G42" si="2">H30/1.13</f>
        <v>318.58407079646</v>
      </c>
      <c r="H30" s="26">
        <v>360</v>
      </c>
      <c r="I30" s="11"/>
    </row>
    <row r="31" ht="24" customHeight="true" spans="1:9">
      <c r="A31" s="10">
        <v>2</v>
      </c>
      <c r="B31" s="11"/>
      <c r="C31" s="29" t="s">
        <v>81</v>
      </c>
      <c r="D31" s="11" t="s">
        <v>85</v>
      </c>
      <c r="E31" s="11" t="s">
        <v>83</v>
      </c>
      <c r="F31" s="11" t="s">
        <v>84</v>
      </c>
      <c r="G31" s="26">
        <f t="shared" si="2"/>
        <v>338.053097345133</v>
      </c>
      <c r="H31" s="26">
        <v>382</v>
      </c>
      <c r="I31" s="11"/>
    </row>
    <row r="32" ht="24" customHeight="true" spans="1:9">
      <c r="A32" s="10">
        <v>3</v>
      </c>
      <c r="B32" s="11"/>
      <c r="C32" s="29" t="s">
        <v>81</v>
      </c>
      <c r="D32" s="11" t="s">
        <v>86</v>
      </c>
      <c r="E32" s="11" t="s">
        <v>83</v>
      </c>
      <c r="F32" s="11" t="s">
        <v>84</v>
      </c>
      <c r="G32" s="26">
        <f t="shared" si="2"/>
        <v>346.902654867257</v>
      </c>
      <c r="H32" s="26">
        <v>392</v>
      </c>
      <c r="I32" s="11"/>
    </row>
    <row r="33" ht="24" customHeight="true" spans="1:9">
      <c r="A33" s="10">
        <v>4</v>
      </c>
      <c r="B33" s="11"/>
      <c r="C33" s="29" t="s">
        <v>81</v>
      </c>
      <c r="D33" s="11" t="s">
        <v>87</v>
      </c>
      <c r="E33" s="11" t="s">
        <v>83</v>
      </c>
      <c r="F33" s="11" t="s">
        <v>84</v>
      </c>
      <c r="G33" s="26">
        <f t="shared" si="2"/>
        <v>359.29203539823</v>
      </c>
      <c r="H33" s="26">
        <v>406</v>
      </c>
      <c r="I33" s="11"/>
    </row>
    <row r="34" ht="24" customHeight="true" spans="1:9">
      <c r="A34" s="10">
        <v>5</v>
      </c>
      <c r="B34" s="11"/>
      <c r="C34" s="29" t="s">
        <v>81</v>
      </c>
      <c r="D34" s="11" t="s">
        <v>88</v>
      </c>
      <c r="E34" s="11" t="s">
        <v>83</v>
      </c>
      <c r="F34" s="11" t="s">
        <v>84</v>
      </c>
      <c r="G34" s="26">
        <f t="shared" si="2"/>
        <v>373.451327433628</v>
      </c>
      <c r="H34" s="26">
        <v>422</v>
      </c>
      <c r="I34" s="11"/>
    </row>
    <row r="35" ht="24" customHeight="true" spans="1:9">
      <c r="A35" s="10">
        <v>6</v>
      </c>
      <c r="B35" s="11"/>
      <c r="C35" s="29" t="s">
        <v>81</v>
      </c>
      <c r="D35" s="11" t="s">
        <v>89</v>
      </c>
      <c r="E35" s="11" t="s">
        <v>83</v>
      </c>
      <c r="F35" s="11" t="s">
        <v>84</v>
      </c>
      <c r="G35" s="26">
        <f t="shared" si="2"/>
        <v>385.840707964602</v>
      </c>
      <c r="H35" s="26">
        <v>436</v>
      </c>
      <c r="I35" s="11"/>
    </row>
    <row r="36" ht="24" customHeight="true" spans="1:9">
      <c r="A36" s="10">
        <v>7</v>
      </c>
      <c r="B36" s="11"/>
      <c r="C36" s="29" t="s">
        <v>90</v>
      </c>
      <c r="D36" s="11" t="s">
        <v>82</v>
      </c>
      <c r="E36" s="11" t="s">
        <v>91</v>
      </c>
      <c r="F36" s="11" t="s">
        <v>84</v>
      </c>
      <c r="G36" s="26">
        <f t="shared" si="2"/>
        <v>320.353982300885</v>
      </c>
      <c r="H36" s="26">
        <v>362</v>
      </c>
      <c r="I36" s="11"/>
    </row>
    <row r="37" ht="24" customHeight="true" spans="1:9">
      <c r="A37" s="10">
        <v>8</v>
      </c>
      <c r="B37" s="11"/>
      <c r="C37" s="29" t="s">
        <v>90</v>
      </c>
      <c r="D37" s="11" t="s">
        <v>85</v>
      </c>
      <c r="E37" s="11" t="s">
        <v>91</v>
      </c>
      <c r="F37" s="11" t="s">
        <v>84</v>
      </c>
      <c r="G37" s="26">
        <f t="shared" si="2"/>
        <v>332.743362831858</v>
      </c>
      <c r="H37" s="26">
        <v>376</v>
      </c>
      <c r="I37" s="11"/>
    </row>
    <row r="38" ht="24" customHeight="true" spans="1:9">
      <c r="A38" s="10">
        <v>9</v>
      </c>
      <c r="B38" s="11"/>
      <c r="C38" s="29" t="s">
        <v>90</v>
      </c>
      <c r="D38" s="11" t="s">
        <v>86</v>
      </c>
      <c r="E38" s="11" t="s">
        <v>91</v>
      </c>
      <c r="F38" s="11" t="s">
        <v>84</v>
      </c>
      <c r="G38" s="26">
        <f t="shared" si="2"/>
        <v>349.557522123894</v>
      </c>
      <c r="H38" s="26">
        <v>395</v>
      </c>
      <c r="I38" s="11"/>
    </row>
    <row r="39" ht="24" customHeight="true" spans="1:9">
      <c r="A39" s="10">
        <v>10</v>
      </c>
      <c r="B39" s="11"/>
      <c r="C39" s="29" t="s">
        <v>90</v>
      </c>
      <c r="D39" s="11" t="s">
        <v>87</v>
      </c>
      <c r="E39" s="11" t="s">
        <v>91</v>
      </c>
      <c r="F39" s="11" t="s">
        <v>84</v>
      </c>
      <c r="G39" s="26">
        <f t="shared" si="2"/>
        <v>361.061946902655</v>
      </c>
      <c r="H39" s="26">
        <v>408</v>
      </c>
      <c r="I39" s="11"/>
    </row>
    <row r="40" ht="24" customHeight="true" spans="1:9">
      <c r="A40" s="10">
        <v>11</v>
      </c>
      <c r="B40" s="11"/>
      <c r="C40" s="29" t="s">
        <v>90</v>
      </c>
      <c r="D40" s="11" t="s">
        <v>88</v>
      </c>
      <c r="E40" s="11" t="s">
        <v>91</v>
      </c>
      <c r="F40" s="11" t="s">
        <v>84</v>
      </c>
      <c r="G40" s="26">
        <f t="shared" si="2"/>
        <v>373.451327433628</v>
      </c>
      <c r="H40" s="26">
        <v>422</v>
      </c>
      <c r="I40" s="11"/>
    </row>
    <row r="41" ht="24" customHeight="true" spans="1:9">
      <c r="A41" s="10">
        <v>12</v>
      </c>
      <c r="B41" s="11"/>
      <c r="C41" s="29" t="s">
        <v>90</v>
      </c>
      <c r="D41" s="11" t="s">
        <v>89</v>
      </c>
      <c r="E41" s="11" t="s">
        <v>91</v>
      </c>
      <c r="F41" s="11" t="s">
        <v>84</v>
      </c>
      <c r="G41" s="26">
        <f t="shared" si="2"/>
        <v>387.610619469027</v>
      </c>
      <c r="H41" s="26">
        <v>438</v>
      </c>
      <c r="I41" s="11"/>
    </row>
    <row r="42" ht="24" customHeight="true" spans="1:9">
      <c r="A42" s="10">
        <v>1</v>
      </c>
      <c r="B42" s="11" t="s">
        <v>94</v>
      </c>
      <c r="C42" s="29" t="s">
        <v>81</v>
      </c>
      <c r="D42" s="11" t="s">
        <v>82</v>
      </c>
      <c r="E42" s="11" t="s">
        <v>83</v>
      </c>
      <c r="F42" s="11" t="s">
        <v>84</v>
      </c>
      <c r="G42" s="26">
        <f t="shared" si="2"/>
        <v>306.194690265487</v>
      </c>
      <c r="H42" s="26">
        <v>346</v>
      </c>
      <c r="I42" s="11"/>
    </row>
    <row r="43" ht="24" customHeight="true" spans="1:9">
      <c r="A43" s="10">
        <v>2</v>
      </c>
      <c r="B43" s="11"/>
      <c r="C43" s="29" t="s">
        <v>81</v>
      </c>
      <c r="D43" s="11" t="s">
        <v>85</v>
      </c>
      <c r="E43" s="11" t="s">
        <v>83</v>
      </c>
      <c r="F43" s="11" t="s">
        <v>84</v>
      </c>
      <c r="G43" s="26">
        <f t="shared" si="1"/>
        <v>322.12389380531</v>
      </c>
      <c r="H43" s="26">
        <v>364</v>
      </c>
      <c r="I43" s="11"/>
    </row>
    <row r="44" ht="24" customHeight="true" spans="1:9">
      <c r="A44" s="10">
        <v>3</v>
      </c>
      <c r="B44" s="11"/>
      <c r="C44" s="29" t="s">
        <v>81</v>
      </c>
      <c r="D44" s="11" t="s">
        <v>86</v>
      </c>
      <c r="E44" s="11" t="s">
        <v>83</v>
      </c>
      <c r="F44" s="11" t="s">
        <v>84</v>
      </c>
      <c r="G44" s="26">
        <f t="shared" si="1"/>
        <v>337.16814159292</v>
      </c>
      <c r="H44" s="26">
        <v>381</v>
      </c>
      <c r="I44" s="11"/>
    </row>
    <row r="45" ht="24" customHeight="true" spans="1:9">
      <c r="A45" s="10">
        <v>4</v>
      </c>
      <c r="B45" s="11"/>
      <c r="C45" s="29" t="s">
        <v>81</v>
      </c>
      <c r="D45" s="11" t="s">
        <v>87</v>
      </c>
      <c r="E45" s="11" t="s">
        <v>83</v>
      </c>
      <c r="F45" s="11" t="s">
        <v>84</v>
      </c>
      <c r="G45" s="26">
        <f t="shared" si="1"/>
        <v>349.557522123894</v>
      </c>
      <c r="H45" s="26">
        <v>395</v>
      </c>
      <c r="I45" s="11"/>
    </row>
    <row r="46" ht="24" customHeight="true" spans="1:9">
      <c r="A46" s="10">
        <v>5</v>
      </c>
      <c r="B46" s="11"/>
      <c r="C46" s="29" t="s">
        <v>81</v>
      </c>
      <c r="D46" s="11" t="s">
        <v>88</v>
      </c>
      <c r="E46" s="11" t="s">
        <v>83</v>
      </c>
      <c r="F46" s="11" t="s">
        <v>84</v>
      </c>
      <c r="G46" s="26">
        <f t="shared" si="1"/>
        <v>361.061946902655</v>
      </c>
      <c r="H46" s="26">
        <v>408</v>
      </c>
      <c r="I46" s="11"/>
    </row>
    <row r="47" ht="24" customHeight="true" spans="1:9">
      <c r="A47" s="10">
        <v>6</v>
      </c>
      <c r="B47" s="11"/>
      <c r="C47" s="29" t="s">
        <v>81</v>
      </c>
      <c r="D47" s="11" t="s">
        <v>89</v>
      </c>
      <c r="E47" s="11" t="s">
        <v>83</v>
      </c>
      <c r="F47" s="11" t="s">
        <v>84</v>
      </c>
      <c r="G47" s="26">
        <f t="shared" si="1"/>
        <v>373.451327433628</v>
      </c>
      <c r="H47" s="26">
        <v>422</v>
      </c>
      <c r="I47" s="11"/>
    </row>
    <row r="48" ht="24" customHeight="true" spans="1:9">
      <c r="A48" s="10">
        <v>7</v>
      </c>
      <c r="B48" s="11"/>
      <c r="C48" s="29" t="s">
        <v>90</v>
      </c>
      <c r="D48" s="11" t="s">
        <v>82</v>
      </c>
      <c r="E48" s="11" t="s">
        <v>91</v>
      </c>
      <c r="F48" s="11" t="s">
        <v>84</v>
      </c>
      <c r="G48" s="26">
        <f t="shared" si="1"/>
        <v>307.964601769912</v>
      </c>
      <c r="H48" s="26">
        <v>348</v>
      </c>
      <c r="I48" s="11"/>
    </row>
    <row r="49" ht="24" customHeight="true" spans="1:9">
      <c r="A49" s="10">
        <v>8</v>
      </c>
      <c r="B49" s="11"/>
      <c r="C49" s="29" t="s">
        <v>90</v>
      </c>
      <c r="D49" s="11" t="s">
        <v>85</v>
      </c>
      <c r="E49" s="11" t="s">
        <v>91</v>
      </c>
      <c r="F49" s="11" t="s">
        <v>84</v>
      </c>
      <c r="G49" s="26">
        <f t="shared" si="1"/>
        <v>323.008849557522</v>
      </c>
      <c r="H49" s="26">
        <v>365</v>
      </c>
      <c r="I49" s="11"/>
    </row>
    <row r="50" ht="24" customHeight="true" spans="1:9">
      <c r="A50" s="10">
        <v>9</v>
      </c>
      <c r="B50" s="11"/>
      <c r="C50" s="29" t="s">
        <v>90</v>
      </c>
      <c r="D50" s="11" t="s">
        <v>86</v>
      </c>
      <c r="E50" s="11" t="s">
        <v>91</v>
      </c>
      <c r="F50" s="11" t="s">
        <v>84</v>
      </c>
      <c r="G50" s="26">
        <f t="shared" ref="G50:G101" si="3">H50/1.13</f>
        <v>338.053097345133</v>
      </c>
      <c r="H50" s="26">
        <v>382</v>
      </c>
      <c r="I50" s="11"/>
    </row>
    <row r="51" ht="24" customHeight="true" spans="1:9">
      <c r="A51" s="10">
        <v>10</v>
      </c>
      <c r="B51" s="11"/>
      <c r="C51" s="29" t="s">
        <v>90</v>
      </c>
      <c r="D51" s="11" t="s">
        <v>87</v>
      </c>
      <c r="E51" s="11" t="s">
        <v>91</v>
      </c>
      <c r="F51" s="11" t="s">
        <v>84</v>
      </c>
      <c r="G51" s="26">
        <f t="shared" si="3"/>
        <v>351.327433628319</v>
      </c>
      <c r="H51" s="26">
        <v>397</v>
      </c>
      <c r="I51" s="11"/>
    </row>
    <row r="52" ht="24" customHeight="true" spans="1:9">
      <c r="A52" s="10">
        <v>11</v>
      </c>
      <c r="B52" s="11"/>
      <c r="C52" s="29" t="s">
        <v>90</v>
      </c>
      <c r="D52" s="11" t="s">
        <v>88</v>
      </c>
      <c r="E52" s="11" t="s">
        <v>91</v>
      </c>
      <c r="F52" s="11" t="s">
        <v>84</v>
      </c>
      <c r="G52" s="26">
        <f t="shared" si="3"/>
        <v>362.83185840708</v>
      </c>
      <c r="H52" s="26">
        <v>410</v>
      </c>
      <c r="I52" s="11"/>
    </row>
    <row r="53" ht="24" customHeight="true" spans="1:9">
      <c r="A53" s="10">
        <v>12</v>
      </c>
      <c r="B53" s="11"/>
      <c r="C53" s="29" t="s">
        <v>90</v>
      </c>
      <c r="D53" s="11" t="s">
        <v>89</v>
      </c>
      <c r="E53" s="11" t="s">
        <v>91</v>
      </c>
      <c r="F53" s="11" t="s">
        <v>84</v>
      </c>
      <c r="G53" s="26">
        <f t="shared" si="3"/>
        <v>375.221238938053</v>
      </c>
      <c r="H53" s="26">
        <v>424</v>
      </c>
      <c r="I53" s="11"/>
    </row>
    <row r="54" ht="24" customHeight="true" spans="1:9">
      <c r="A54" s="10">
        <v>1</v>
      </c>
      <c r="B54" s="11" t="s">
        <v>95</v>
      </c>
      <c r="C54" s="29" t="s">
        <v>81</v>
      </c>
      <c r="D54" s="11" t="s">
        <v>82</v>
      </c>
      <c r="E54" s="11" t="s">
        <v>83</v>
      </c>
      <c r="F54" s="11" t="s">
        <v>84</v>
      </c>
      <c r="G54" s="26">
        <f t="shared" si="3"/>
        <v>340.221238938053</v>
      </c>
      <c r="H54" s="27">
        <v>384.45</v>
      </c>
      <c r="I54" s="11"/>
    </row>
    <row r="55" ht="24" customHeight="true" spans="1:9">
      <c r="A55" s="10">
        <v>2</v>
      </c>
      <c r="B55" s="11"/>
      <c r="C55" s="29" t="s">
        <v>81</v>
      </c>
      <c r="D55" s="11" t="s">
        <v>85</v>
      </c>
      <c r="E55" s="11" t="s">
        <v>83</v>
      </c>
      <c r="F55" s="11" t="s">
        <v>84</v>
      </c>
      <c r="G55" s="26">
        <f t="shared" si="3"/>
        <v>361.513274336283</v>
      </c>
      <c r="H55" s="27">
        <v>408.51</v>
      </c>
      <c r="I55" s="11"/>
    </row>
    <row r="56" ht="24" customHeight="true" spans="1:9">
      <c r="A56" s="10">
        <v>3</v>
      </c>
      <c r="B56" s="11"/>
      <c r="C56" s="29" t="s">
        <v>81</v>
      </c>
      <c r="D56" s="11" t="s">
        <v>86</v>
      </c>
      <c r="E56" s="11" t="s">
        <v>83</v>
      </c>
      <c r="F56" s="11" t="s">
        <v>84</v>
      </c>
      <c r="G56" s="26">
        <f t="shared" si="3"/>
        <v>382.017699115044</v>
      </c>
      <c r="H56" s="27">
        <v>431.68</v>
      </c>
      <c r="I56" s="11"/>
    </row>
    <row r="57" ht="24" customHeight="true" spans="1:9">
      <c r="A57" s="10">
        <v>4</v>
      </c>
      <c r="B57" s="11"/>
      <c r="C57" s="29" t="s">
        <v>81</v>
      </c>
      <c r="D57" s="11" t="s">
        <v>87</v>
      </c>
      <c r="E57" s="11" t="s">
        <v>83</v>
      </c>
      <c r="F57" s="11" t="s">
        <v>84</v>
      </c>
      <c r="G57" s="26">
        <f t="shared" si="3"/>
        <v>398.867256637168</v>
      </c>
      <c r="H57" s="27">
        <v>450.72</v>
      </c>
      <c r="I57" s="11"/>
    </row>
    <row r="58" ht="24" customHeight="true" spans="1:9">
      <c r="A58" s="10">
        <v>5</v>
      </c>
      <c r="B58" s="11"/>
      <c r="C58" s="29" t="s">
        <v>81</v>
      </c>
      <c r="D58" s="11" t="s">
        <v>88</v>
      </c>
      <c r="E58" s="11" t="s">
        <v>83</v>
      </c>
      <c r="F58" s="11" t="s">
        <v>84</v>
      </c>
      <c r="G58" s="26">
        <f t="shared" si="3"/>
        <v>416.637168141593</v>
      </c>
      <c r="H58" s="26">
        <v>470.8</v>
      </c>
      <c r="I58" s="11"/>
    </row>
    <row r="59" ht="24" customHeight="true" spans="1:9">
      <c r="A59" s="10">
        <v>6</v>
      </c>
      <c r="B59" s="11"/>
      <c r="C59" s="29" t="s">
        <v>81</v>
      </c>
      <c r="D59" s="11" t="s">
        <v>89</v>
      </c>
      <c r="E59" s="11" t="s">
        <v>83</v>
      </c>
      <c r="F59" s="11" t="s">
        <v>84</v>
      </c>
      <c r="G59" s="26">
        <f t="shared" si="3"/>
        <v>433.159292035398</v>
      </c>
      <c r="H59" s="27">
        <v>489.47</v>
      </c>
      <c r="I59" s="11"/>
    </row>
    <row r="60" ht="24" customHeight="true" spans="1:9">
      <c r="A60" s="10">
        <v>7</v>
      </c>
      <c r="B60" s="11"/>
      <c r="C60" s="29" t="s">
        <v>90</v>
      </c>
      <c r="D60" s="11" t="s">
        <v>82</v>
      </c>
      <c r="E60" s="11" t="s">
        <v>91</v>
      </c>
      <c r="F60" s="11" t="s">
        <v>84</v>
      </c>
      <c r="G60" s="26">
        <f t="shared" si="3"/>
        <v>343.424778761062</v>
      </c>
      <c r="H60" s="27">
        <v>388.07</v>
      </c>
      <c r="I60" s="11"/>
    </row>
    <row r="61" ht="24" customHeight="true" spans="1:9">
      <c r="A61" s="10">
        <v>8</v>
      </c>
      <c r="B61" s="11"/>
      <c r="C61" s="29" t="s">
        <v>90</v>
      </c>
      <c r="D61" s="11" t="s">
        <v>85</v>
      </c>
      <c r="E61" s="11" t="s">
        <v>91</v>
      </c>
      <c r="F61" s="11" t="s">
        <v>84</v>
      </c>
      <c r="G61" s="26">
        <f t="shared" si="3"/>
        <v>363.920353982301</v>
      </c>
      <c r="H61" s="27">
        <v>411.23</v>
      </c>
      <c r="I61" s="11"/>
    </row>
    <row r="62" ht="24" customHeight="true" spans="1:9">
      <c r="A62" s="10">
        <v>9</v>
      </c>
      <c r="B62" s="11"/>
      <c r="C62" s="29" t="s">
        <v>90</v>
      </c>
      <c r="D62" s="11" t="s">
        <v>86</v>
      </c>
      <c r="E62" s="11" t="s">
        <v>91</v>
      </c>
      <c r="F62" s="11" t="s">
        <v>84</v>
      </c>
      <c r="G62" s="26">
        <f t="shared" si="3"/>
        <v>384.309734513274</v>
      </c>
      <c r="H62" s="27">
        <v>434.27</v>
      </c>
      <c r="I62" s="11"/>
    </row>
    <row r="63" ht="24" customHeight="true" spans="1:9">
      <c r="A63" s="10">
        <v>10</v>
      </c>
      <c r="B63" s="11"/>
      <c r="C63" s="29" t="s">
        <v>90</v>
      </c>
      <c r="D63" s="11" t="s">
        <v>87</v>
      </c>
      <c r="E63" s="11" t="s">
        <v>91</v>
      </c>
      <c r="F63" s="11" t="s">
        <v>84</v>
      </c>
      <c r="G63" s="26">
        <f t="shared" si="3"/>
        <v>401.929203539823</v>
      </c>
      <c r="H63" s="27">
        <v>454.18</v>
      </c>
      <c r="I63" s="11"/>
    </row>
    <row r="64" ht="24" customHeight="true" spans="1:9">
      <c r="A64" s="10">
        <v>11</v>
      </c>
      <c r="B64" s="11"/>
      <c r="C64" s="29" t="s">
        <v>90</v>
      </c>
      <c r="D64" s="11" t="s">
        <v>88</v>
      </c>
      <c r="E64" s="11" t="s">
        <v>91</v>
      </c>
      <c r="F64" s="11" t="s">
        <v>84</v>
      </c>
      <c r="G64" s="26">
        <f t="shared" si="3"/>
        <v>419.088495575221</v>
      </c>
      <c r="H64" s="27">
        <v>473.57</v>
      </c>
      <c r="I64" s="11"/>
    </row>
    <row r="65" ht="24" customHeight="true" spans="1:9">
      <c r="A65" s="10">
        <v>12</v>
      </c>
      <c r="B65" s="11"/>
      <c r="C65" s="29" t="s">
        <v>90</v>
      </c>
      <c r="D65" s="11" t="s">
        <v>89</v>
      </c>
      <c r="E65" s="11" t="s">
        <v>91</v>
      </c>
      <c r="F65" s="11" t="s">
        <v>84</v>
      </c>
      <c r="G65" s="26">
        <f t="shared" si="3"/>
        <v>437.12389380531</v>
      </c>
      <c r="H65" s="34">
        <v>493.95</v>
      </c>
      <c r="I65" s="11"/>
    </row>
    <row r="66" ht="24" customHeight="true" spans="1:9">
      <c r="A66" s="10">
        <v>1</v>
      </c>
      <c r="B66" s="11" t="s">
        <v>96</v>
      </c>
      <c r="C66" s="29" t="s">
        <v>81</v>
      </c>
      <c r="D66" s="11" t="s">
        <v>82</v>
      </c>
      <c r="E66" s="11" t="s">
        <v>83</v>
      </c>
      <c r="F66" s="11" t="s">
        <v>84</v>
      </c>
      <c r="G66" s="26">
        <f t="shared" si="3"/>
        <v>347.451327433628</v>
      </c>
      <c r="H66" s="27">
        <v>392.62</v>
      </c>
      <c r="I66" s="11"/>
    </row>
    <row r="67" ht="24" customHeight="true" spans="1:9">
      <c r="A67" s="10">
        <v>2</v>
      </c>
      <c r="B67" s="11"/>
      <c r="C67" s="29" t="s">
        <v>81</v>
      </c>
      <c r="D67" s="11" t="s">
        <v>85</v>
      </c>
      <c r="E67" s="11" t="s">
        <v>83</v>
      </c>
      <c r="F67" s="11" t="s">
        <v>84</v>
      </c>
      <c r="G67" s="26">
        <f t="shared" si="3"/>
        <v>363.29203539823</v>
      </c>
      <c r="H67" s="27">
        <v>410.52</v>
      </c>
      <c r="I67" s="11"/>
    </row>
    <row r="68" ht="24" customHeight="true" spans="1:9">
      <c r="A68" s="10">
        <v>3</v>
      </c>
      <c r="B68" s="11"/>
      <c r="C68" s="29" t="s">
        <v>81</v>
      </c>
      <c r="D68" s="11" t="s">
        <v>86</v>
      </c>
      <c r="E68" s="11" t="s">
        <v>83</v>
      </c>
      <c r="F68" s="11" t="s">
        <v>84</v>
      </c>
      <c r="G68" s="26">
        <f t="shared" si="3"/>
        <v>383.787610619469</v>
      </c>
      <c r="H68" s="27">
        <v>433.68</v>
      </c>
      <c r="I68" s="11"/>
    </row>
    <row r="69" ht="24" customHeight="true" spans="1:9">
      <c r="A69" s="10">
        <v>4</v>
      </c>
      <c r="B69" s="11"/>
      <c r="C69" s="29" t="s">
        <v>81</v>
      </c>
      <c r="D69" s="11" t="s">
        <v>87</v>
      </c>
      <c r="E69" s="11" t="s">
        <v>83</v>
      </c>
      <c r="F69" s="11" t="s">
        <v>84</v>
      </c>
      <c r="G69" s="26">
        <f t="shared" si="3"/>
        <v>400.221238938053</v>
      </c>
      <c r="H69" s="27">
        <v>452.25</v>
      </c>
      <c r="I69" s="11"/>
    </row>
    <row r="70" ht="24" customHeight="true" spans="1:9">
      <c r="A70" s="10">
        <v>5</v>
      </c>
      <c r="B70" s="11"/>
      <c r="C70" s="29" t="s">
        <v>81</v>
      </c>
      <c r="D70" s="11" t="s">
        <v>88</v>
      </c>
      <c r="E70" s="11" t="s">
        <v>83</v>
      </c>
      <c r="F70" s="11" t="s">
        <v>84</v>
      </c>
      <c r="G70" s="26">
        <f t="shared" si="3"/>
        <v>410.044247787611</v>
      </c>
      <c r="H70" s="26">
        <v>463.35</v>
      </c>
      <c r="I70" s="11"/>
    </row>
    <row r="71" ht="24" customHeight="true" spans="1:9">
      <c r="A71" s="10">
        <v>6</v>
      </c>
      <c r="B71" s="11"/>
      <c r="C71" s="29" t="s">
        <v>81</v>
      </c>
      <c r="D71" s="11" t="s">
        <v>89</v>
      </c>
      <c r="E71" s="11" t="s">
        <v>83</v>
      </c>
      <c r="F71" s="11" t="s">
        <v>84</v>
      </c>
      <c r="G71" s="26">
        <f t="shared" si="3"/>
        <v>435.008849557522</v>
      </c>
      <c r="H71" s="27">
        <v>491.56</v>
      </c>
      <c r="I71" s="11"/>
    </row>
    <row r="72" ht="24" customHeight="true" spans="1:9">
      <c r="A72" s="10">
        <v>7</v>
      </c>
      <c r="B72" s="11"/>
      <c r="C72" s="29" t="s">
        <v>90</v>
      </c>
      <c r="D72" s="11" t="s">
        <v>82</v>
      </c>
      <c r="E72" s="11" t="s">
        <v>91</v>
      </c>
      <c r="F72" s="11" t="s">
        <v>84</v>
      </c>
      <c r="G72" s="26">
        <f t="shared" si="3"/>
        <v>346.504424778761</v>
      </c>
      <c r="H72" s="27">
        <v>391.55</v>
      </c>
      <c r="I72" s="11"/>
    </row>
    <row r="73" ht="24" customHeight="true" spans="1:9">
      <c r="A73" s="10">
        <v>8</v>
      </c>
      <c r="B73" s="11"/>
      <c r="C73" s="29" t="s">
        <v>90</v>
      </c>
      <c r="D73" s="11" t="s">
        <v>85</v>
      </c>
      <c r="E73" s="11" t="s">
        <v>91</v>
      </c>
      <c r="F73" s="11" t="s">
        <v>84</v>
      </c>
      <c r="G73" s="26">
        <f t="shared" si="3"/>
        <v>365.982300884956</v>
      </c>
      <c r="H73" s="27">
        <v>413.56</v>
      </c>
      <c r="I73" s="11"/>
    </row>
    <row r="74" ht="24" customHeight="true" spans="1:9">
      <c r="A74" s="10">
        <v>9</v>
      </c>
      <c r="B74" s="11"/>
      <c r="C74" s="29" t="s">
        <v>90</v>
      </c>
      <c r="D74" s="11" t="s">
        <v>86</v>
      </c>
      <c r="E74" s="11" t="s">
        <v>91</v>
      </c>
      <c r="F74" s="11" t="s">
        <v>84</v>
      </c>
      <c r="G74" s="26">
        <f t="shared" si="3"/>
        <v>387.238938053097</v>
      </c>
      <c r="H74" s="27">
        <v>437.58</v>
      </c>
      <c r="I74" s="11"/>
    </row>
    <row r="75" ht="24" customHeight="true" spans="1:9">
      <c r="A75" s="10">
        <v>10</v>
      </c>
      <c r="B75" s="11"/>
      <c r="C75" s="29" t="s">
        <v>90</v>
      </c>
      <c r="D75" s="11" t="s">
        <v>87</v>
      </c>
      <c r="E75" s="11" t="s">
        <v>91</v>
      </c>
      <c r="F75" s="11" t="s">
        <v>84</v>
      </c>
      <c r="G75" s="26">
        <f t="shared" si="3"/>
        <v>403.743362831858</v>
      </c>
      <c r="H75" s="27">
        <v>456.23</v>
      </c>
      <c r="I75" s="11"/>
    </row>
    <row r="76" ht="24" customHeight="true" spans="1:9">
      <c r="A76" s="10">
        <v>11</v>
      </c>
      <c r="B76" s="11"/>
      <c r="C76" s="29" t="s">
        <v>90</v>
      </c>
      <c r="D76" s="11" t="s">
        <v>88</v>
      </c>
      <c r="E76" s="11" t="s">
        <v>91</v>
      </c>
      <c r="F76" s="11" t="s">
        <v>84</v>
      </c>
      <c r="G76" s="26">
        <f t="shared" si="3"/>
        <v>420.858407079646</v>
      </c>
      <c r="H76" s="27">
        <v>475.57</v>
      </c>
      <c r="I76" s="11"/>
    </row>
    <row r="77" ht="24" customHeight="true" spans="1:9">
      <c r="A77" s="10">
        <v>12</v>
      </c>
      <c r="B77" s="11"/>
      <c r="C77" s="29" t="s">
        <v>90</v>
      </c>
      <c r="D77" s="11" t="s">
        <v>89</v>
      </c>
      <c r="E77" s="11" t="s">
        <v>91</v>
      </c>
      <c r="F77" s="11" t="s">
        <v>84</v>
      </c>
      <c r="G77" s="26">
        <f t="shared" si="3"/>
        <v>438.893805309735</v>
      </c>
      <c r="H77" s="34">
        <v>495.95</v>
      </c>
      <c r="I77" s="11"/>
    </row>
    <row r="78" ht="24" customHeight="true" spans="1:9">
      <c r="A78" s="10">
        <v>1</v>
      </c>
      <c r="B78" s="11" t="s">
        <v>97</v>
      </c>
      <c r="C78" s="29" t="s">
        <v>81</v>
      </c>
      <c r="D78" s="11" t="s">
        <v>82</v>
      </c>
      <c r="E78" s="11" t="s">
        <v>83</v>
      </c>
      <c r="F78" s="35" t="s">
        <v>84</v>
      </c>
      <c r="G78" s="26">
        <f t="shared" si="3"/>
        <v>348.008849557522</v>
      </c>
      <c r="H78" s="26">
        <v>393.25</v>
      </c>
      <c r="I78" s="11"/>
    </row>
    <row r="79" ht="24" customHeight="true" spans="1:9">
      <c r="A79" s="10">
        <v>2</v>
      </c>
      <c r="B79" s="11"/>
      <c r="C79" s="29" t="s">
        <v>81</v>
      </c>
      <c r="D79" s="11" t="s">
        <v>85</v>
      </c>
      <c r="E79" s="11" t="s">
        <v>83</v>
      </c>
      <c r="F79" s="35" t="s">
        <v>84</v>
      </c>
      <c r="G79" s="26">
        <f t="shared" si="3"/>
        <v>371.955752212389</v>
      </c>
      <c r="H79" s="26">
        <v>420.31</v>
      </c>
      <c r="I79" s="11"/>
    </row>
    <row r="80" ht="24" customHeight="true" spans="1:9">
      <c r="A80" s="10">
        <v>3</v>
      </c>
      <c r="B80" s="11"/>
      <c r="C80" s="29" t="s">
        <v>81</v>
      </c>
      <c r="D80" s="11" t="s">
        <v>86</v>
      </c>
      <c r="E80" s="11" t="s">
        <v>83</v>
      </c>
      <c r="F80" s="35" t="s">
        <v>84</v>
      </c>
      <c r="G80" s="26">
        <f t="shared" si="3"/>
        <v>391.230088495575</v>
      </c>
      <c r="H80" s="26">
        <v>442.09</v>
      </c>
      <c r="I80" s="11"/>
    </row>
    <row r="81" ht="24" customHeight="true" spans="1:9">
      <c r="A81" s="10">
        <v>4</v>
      </c>
      <c r="B81" s="11"/>
      <c r="C81" s="29" t="s">
        <v>81</v>
      </c>
      <c r="D81" s="11" t="s">
        <v>87</v>
      </c>
      <c r="E81" s="11" t="s">
        <v>83</v>
      </c>
      <c r="F81" s="35" t="s">
        <v>84</v>
      </c>
      <c r="G81" s="26">
        <f t="shared" si="3"/>
        <v>408.336283185841</v>
      </c>
      <c r="H81" s="26">
        <v>461.42</v>
      </c>
      <c r="I81" s="11"/>
    </row>
    <row r="82" ht="24" customHeight="true" spans="1:9">
      <c r="A82" s="10">
        <v>5</v>
      </c>
      <c r="B82" s="11"/>
      <c r="C82" s="29" t="s">
        <v>81</v>
      </c>
      <c r="D82" s="11" t="s">
        <v>88</v>
      </c>
      <c r="E82" s="11" t="s">
        <v>83</v>
      </c>
      <c r="F82" s="35" t="s">
        <v>84</v>
      </c>
      <c r="G82" s="26">
        <f t="shared" si="3"/>
        <v>428.513274336283</v>
      </c>
      <c r="H82" s="26">
        <v>484.22</v>
      </c>
      <c r="I82" s="11"/>
    </row>
    <row r="83" ht="24" customHeight="true" spans="1:9">
      <c r="A83" s="10">
        <v>6</v>
      </c>
      <c r="B83" s="11"/>
      <c r="C83" s="29" t="s">
        <v>81</v>
      </c>
      <c r="D83" s="11" t="s">
        <v>89</v>
      </c>
      <c r="E83" s="11" t="s">
        <v>83</v>
      </c>
      <c r="F83" s="35" t="s">
        <v>84</v>
      </c>
      <c r="G83" s="26">
        <f t="shared" si="3"/>
        <v>444.761061946903</v>
      </c>
      <c r="H83" s="26">
        <v>502.58</v>
      </c>
      <c r="I83" s="11"/>
    </row>
    <row r="84" ht="24" customHeight="true" spans="1:9">
      <c r="A84" s="10">
        <v>7</v>
      </c>
      <c r="B84" s="11"/>
      <c r="C84" s="29" t="s">
        <v>90</v>
      </c>
      <c r="D84" s="11" t="s">
        <v>82</v>
      </c>
      <c r="E84" s="11" t="s">
        <v>91</v>
      </c>
      <c r="F84" s="35" t="s">
        <v>84</v>
      </c>
      <c r="G84" s="26">
        <f t="shared" si="3"/>
        <v>351.16814159292</v>
      </c>
      <c r="H84" s="26">
        <v>396.82</v>
      </c>
      <c r="I84" s="11"/>
    </row>
    <row r="85" ht="24" customHeight="true" spans="1:9">
      <c r="A85" s="10">
        <v>8</v>
      </c>
      <c r="B85" s="11"/>
      <c r="C85" s="29" t="s">
        <v>90</v>
      </c>
      <c r="D85" s="11" t="s">
        <v>85</v>
      </c>
      <c r="E85" s="11" t="s">
        <v>91</v>
      </c>
      <c r="F85" s="35" t="s">
        <v>84</v>
      </c>
      <c r="G85" s="26">
        <f t="shared" si="3"/>
        <v>373.026548672566</v>
      </c>
      <c r="H85" s="26">
        <v>421.52</v>
      </c>
      <c r="I85" s="11"/>
    </row>
    <row r="86" ht="24" customHeight="true" spans="1:9">
      <c r="A86" s="10">
        <v>9</v>
      </c>
      <c r="B86" s="11"/>
      <c r="C86" s="29" t="s">
        <v>90</v>
      </c>
      <c r="D86" s="11" t="s">
        <v>86</v>
      </c>
      <c r="E86" s="11" t="s">
        <v>91</v>
      </c>
      <c r="F86" s="35" t="s">
        <v>84</v>
      </c>
      <c r="G86" s="26">
        <f t="shared" si="3"/>
        <v>394.079646017699</v>
      </c>
      <c r="H86" s="26">
        <v>445.31</v>
      </c>
      <c r="I86" s="11"/>
    </row>
    <row r="87" ht="24" customHeight="true" spans="1:9">
      <c r="A87" s="10">
        <v>10</v>
      </c>
      <c r="B87" s="11"/>
      <c r="C87" s="29" t="s">
        <v>90</v>
      </c>
      <c r="D87" s="11" t="s">
        <v>87</v>
      </c>
      <c r="E87" s="11" t="s">
        <v>91</v>
      </c>
      <c r="F87" s="35" t="s">
        <v>84</v>
      </c>
      <c r="G87" s="26">
        <f t="shared" si="3"/>
        <v>411.752212389381</v>
      </c>
      <c r="H87" s="26">
        <v>465.28</v>
      </c>
      <c r="I87" s="11"/>
    </row>
    <row r="88" ht="24" customHeight="true" spans="1:9">
      <c r="A88" s="10">
        <v>11</v>
      </c>
      <c r="B88" s="11"/>
      <c r="C88" s="29" t="s">
        <v>90</v>
      </c>
      <c r="D88" s="11" t="s">
        <v>88</v>
      </c>
      <c r="E88" s="11" t="s">
        <v>91</v>
      </c>
      <c r="F88" s="35" t="s">
        <v>84</v>
      </c>
      <c r="G88" s="26">
        <f t="shared" si="3"/>
        <v>430.610619469027</v>
      </c>
      <c r="H88" s="26">
        <v>486.59</v>
      </c>
      <c r="I88" s="11"/>
    </row>
    <row r="89" ht="24" customHeight="true" spans="1:9">
      <c r="A89" s="10">
        <v>12</v>
      </c>
      <c r="B89" s="11"/>
      <c r="C89" s="29" t="s">
        <v>90</v>
      </c>
      <c r="D89" s="11" t="s">
        <v>89</v>
      </c>
      <c r="E89" s="11" t="s">
        <v>91</v>
      </c>
      <c r="F89" s="35" t="s">
        <v>84</v>
      </c>
      <c r="G89" s="26">
        <f t="shared" si="3"/>
        <v>448.41592920354</v>
      </c>
      <c r="H89" s="36">
        <v>506.71</v>
      </c>
      <c r="I89" s="11"/>
    </row>
    <row r="90" ht="24" customHeight="true" spans="1:9">
      <c r="A90" s="10">
        <v>1</v>
      </c>
      <c r="B90" s="11" t="s">
        <v>98</v>
      </c>
      <c r="C90" s="29" t="s">
        <v>81</v>
      </c>
      <c r="D90" s="11" t="s">
        <v>82</v>
      </c>
      <c r="E90" s="11" t="s">
        <v>83</v>
      </c>
      <c r="F90" s="11" t="s">
        <v>84</v>
      </c>
      <c r="G90" s="26">
        <f t="shared" si="3"/>
        <v>322.592920353982</v>
      </c>
      <c r="H90" s="16">
        <v>364.53</v>
      </c>
      <c r="I90" s="11"/>
    </row>
    <row r="91" ht="24" customHeight="true" spans="1:9">
      <c r="A91" s="10">
        <v>2</v>
      </c>
      <c r="B91" s="11"/>
      <c r="C91" s="29" t="s">
        <v>81</v>
      </c>
      <c r="D91" s="11" t="s">
        <v>85</v>
      </c>
      <c r="E91" s="11" t="s">
        <v>83</v>
      </c>
      <c r="F91" s="11" t="s">
        <v>84</v>
      </c>
      <c r="G91" s="26">
        <f t="shared" si="3"/>
        <v>344.938053097345</v>
      </c>
      <c r="H91" s="16">
        <v>389.78</v>
      </c>
      <c r="I91" s="11"/>
    </row>
    <row r="92" ht="24" customHeight="true" spans="1:9">
      <c r="A92" s="10">
        <v>3</v>
      </c>
      <c r="B92" s="11"/>
      <c r="C92" s="29" t="s">
        <v>81</v>
      </c>
      <c r="D92" s="11" t="s">
        <v>86</v>
      </c>
      <c r="E92" s="11" t="s">
        <v>83</v>
      </c>
      <c r="F92" s="11" t="s">
        <v>84</v>
      </c>
      <c r="G92" s="26">
        <f t="shared" si="3"/>
        <v>366.681415929204</v>
      </c>
      <c r="H92" s="16">
        <v>414.35</v>
      </c>
      <c r="I92" s="11"/>
    </row>
    <row r="93" ht="24" customHeight="true" spans="1:9">
      <c r="A93" s="10">
        <v>4</v>
      </c>
      <c r="B93" s="11"/>
      <c r="C93" s="29" t="s">
        <v>81</v>
      </c>
      <c r="D93" s="11" t="s">
        <v>87</v>
      </c>
      <c r="E93" s="11" t="s">
        <v>83</v>
      </c>
      <c r="F93" s="11" t="s">
        <v>84</v>
      </c>
      <c r="G93" s="26">
        <f t="shared" si="3"/>
        <v>370.362831858407</v>
      </c>
      <c r="H93" s="16">
        <v>418.51</v>
      </c>
      <c r="I93" s="11"/>
    </row>
    <row r="94" ht="24" customHeight="true" spans="1:9">
      <c r="A94" s="10">
        <v>5</v>
      </c>
      <c r="B94" s="11"/>
      <c r="C94" s="29" t="s">
        <v>81</v>
      </c>
      <c r="D94" s="11" t="s">
        <v>88</v>
      </c>
      <c r="E94" s="11" t="s">
        <v>83</v>
      </c>
      <c r="F94" s="11" t="s">
        <v>84</v>
      </c>
      <c r="G94" s="26">
        <f t="shared" si="3"/>
        <v>403.911504424779</v>
      </c>
      <c r="H94" s="16">
        <v>456.42</v>
      </c>
      <c r="I94" s="11"/>
    </row>
    <row r="95" ht="24" customHeight="true" spans="1:9">
      <c r="A95" s="10">
        <v>6</v>
      </c>
      <c r="B95" s="11"/>
      <c r="C95" s="29" t="s">
        <v>81</v>
      </c>
      <c r="D95" s="11" t="s">
        <v>89</v>
      </c>
      <c r="E95" s="11" t="s">
        <v>83</v>
      </c>
      <c r="F95" s="11" t="s">
        <v>84</v>
      </c>
      <c r="G95" s="26">
        <f t="shared" si="3"/>
        <v>423.911504424779</v>
      </c>
      <c r="H95" s="16">
        <v>479.02</v>
      </c>
      <c r="I95" s="11"/>
    </row>
    <row r="96" ht="24" customHeight="true" spans="1:9">
      <c r="A96" s="10">
        <v>7</v>
      </c>
      <c r="B96" s="11"/>
      <c r="C96" s="29" t="s">
        <v>90</v>
      </c>
      <c r="D96" s="11" t="s">
        <v>82</v>
      </c>
      <c r="E96" s="11" t="s">
        <v>91</v>
      </c>
      <c r="F96" s="11" t="s">
        <v>84</v>
      </c>
      <c r="G96" s="26">
        <f t="shared" si="3"/>
        <v>318.061946902655</v>
      </c>
      <c r="H96" s="16">
        <v>359.41</v>
      </c>
      <c r="I96" s="11"/>
    </row>
    <row r="97" ht="24" customHeight="true" spans="1:9">
      <c r="A97" s="10">
        <v>8</v>
      </c>
      <c r="B97" s="11"/>
      <c r="C97" s="29" t="s">
        <v>90</v>
      </c>
      <c r="D97" s="11" t="s">
        <v>85</v>
      </c>
      <c r="E97" s="11" t="s">
        <v>91</v>
      </c>
      <c r="F97" s="11" t="s">
        <v>84</v>
      </c>
      <c r="G97" s="26">
        <f t="shared" si="3"/>
        <v>345.823008849558</v>
      </c>
      <c r="H97" s="16">
        <v>390.78</v>
      </c>
      <c r="I97" s="11"/>
    </row>
    <row r="98" ht="24" customHeight="true" spans="1:9">
      <c r="A98" s="10">
        <v>9</v>
      </c>
      <c r="B98" s="11"/>
      <c r="C98" s="29" t="s">
        <v>90</v>
      </c>
      <c r="D98" s="11" t="s">
        <v>86</v>
      </c>
      <c r="E98" s="11" t="s">
        <v>91</v>
      </c>
      <c r="F98" s="11" t="s">
        <v>84</v>
      </c>
      <c r="G98" s="26">
        <f t="shared" si="3"/>
        <v>361.495575221239</v>
      </c>
      <c r="H98" s="16">
        <v>408.49</v>
      </c>
      <c r="I98" s="11"/>
    </row>
    <row r="99" ht="24" customHeight="true" spans="1:9">
      <c r="A99" s="10">
        <v>10</v>
      </c>
      <c r="B99" s="11"/>
      <c r="C99" s="29" t="s">
        <v>90</v>
      </c>
      <c r="D99" s="11" t="s">
        <v>87</v>
      </c>
      <c r="E99" s="11" t="s">
        <v>91</v>
      </c>
      <c r="F99" s="11" t="s">
        <v>84</v>
      </c>
      <c r="G99" s="26">
        <f t="shared" si="3"/>
        <v>387.070796460177</v>
      </c>
      <c r="H99" s="16">
        <v>437.39</v>
      </c>
      <c r="I99" s="11"/>
    </row>
    <row r="100" ht="24" customHeight="true" spans="1:9">
      <c r="A100" s="10">
        <v>11</v>
      </c>
      <c r="B100" s="11"/>
      <c r="C100" s="29" t="s">
        <v>90</v>
      </c>
      <c r="D100" s="11" t="s">
        <v>88</v>
      </c>
      <c r="E100" s="11" t="s">
        <v>91</v>
      </c>
      <c r="F100" s="11" t="s">
        <v>84</v>
      </c>
      <c r="G100" s="26">
        <f t="shared" si="3"/>
        <v>405.212389380531</v>
      </c>
      <c r="H100" s="16">
        <v>457.89</v>
      </c>
      <c r="I100" s="11"/>
    </row>
    <row r="101" ht="24" customHeight="true" spans="1:9">
      <c r="A101" s="10">
        <v>12</v>
      </c>
      <c r="B101" s="11"/>
      <c r="C101" s="29" t="s">
        <v>90</v>
      </c>
      <c r="D101" s="11" t="s">
        <v>89</v>
      </c>
      <c r="E101" s="11" t="s">
        <v>91</v>
      </c>
      <c r="F101" s="11" t="s">
        <v>84</v>
      </c>
      <c r="G101" s="26">
        <f t="shared" si="3"/>
        <v>424.389380530973</v>
      </c>
      <c r="H101" s="16">
        <v>479.56</v>
      </c>
      <c r="I101" s="11"/>
    </row>
    <row r="102" ht="24" customHeight="true" spans="1:9">
      <c r="A102" s="10">
        <v>1</v>
      </c>
      <c r="B102" s="11" t="s">
        <v>99</v>
      </c>
      <c r="C102" s="29" t="s">
        <v>81</v>
      </c>
      <c r="D102" s="11" t="s">
        <v>82</v>
      </c>
      <c r="E102" s="11" t="s">
        <v>83</v>
      </c>
      <c r="F102" s="11" t="s">
        <v>84</v>
      </c>
      <c r="G102" s="26">
        <f t="shared" ref="G102:G115" si="4">H102/1.13</f>
        <v>358.230088495575</v>
      </c>
      <c r="H102" s="26">
        <v>404.8</v>
      </c>
      <c r="I102" s="11"/>
    </row>
    <row r="103" ht="24" customHeight="true" spans="1:9">
      <c r="A103" s="10">
        <v>2</v>
      </c>
      <c r="B103" s="11"/>
      <c r="C103" s="29" t="s">
        <v>81</v>
      </c>
      <c r="D103" s="11" t="s">
        <v>85</v>
      </c>
      <c r="E103" s="11" t="s">
        <v>83</v>
      </c>
      <c r="F103" s="11" t="s">
        <v>84</v>
      </c>
      <c r="G103" s="26">
        <f t="shared" si="4"/>
        <v>363.230088495575</v>
      </c>
      <c r="H103" s="26">
        <v>410.45</v>
      </c>
      <c r="I103" s="11"/>
    </row>
    <row r="104" ht="24" customHeight="true" spans="1:9">
      <c r="A104" s="10">
        <v>3</v>
      </c>
      <c r="B104" s="11"/>
      <c r="C104" s="29" t="s">
        <v>81</v>
      </c>
      <c r="D104" s="11" t="s">
        <v>86</v>
      </c>
      <c r="E104" s="11" t="s">
        <v>83</v>
      </c>
      <c r="F104" s="11" t="s">
        <v>84</v>
      </c>
      <c r="G104" s="26">
        <f t="shared" si="4"/>
        <v>387.230088495575</v>
      </c>
      <c r="H104" s="26">
        <v>437.57</v>
      </c>
      <c r="I104" s="11"/>
    </row>
    <row r="105" ht="24" customHeight="true" spans="1:9">
      <c r="A105" s="10">
        <v>4</v>
      </c>
      <c r="B105" s="11"/>
      <c r="C105" s="29" t="s">
        <v>81</v>
      </c>
      <c r="D105" s="11" t="s">
        <v>87</v>
      </c>
      <c r="E105" s="11" t="s">
        <v>83</v>
      </c>
      <c r="F105" s="11" t="s">
        <v>84</v>
      </c>
      <c r="G105" s="26">
        <f t="shared" si="4"/>
        <v>401.230088495575</v>
      </c>
      <c r="H105" s="26">
        <v>453.39</v>
      </c>
      <c r="I105" s="11"/>
    </row>
    <row r="106" ht="24" customHeight="true" spans="1:9">
      <c r="A106" s="10">
        <v>5</v>
      </c>
      <c r="B106" s="11"/>
      <c r="C106" s="29" t="s">
        <v>81</v>
      </c>
      <c r="D106" s="11" t="s">
        <v>88</v>
      </c>
      <c r="E106" s="11" t="s">
        <v>83</v>
      </c>
      <c r="F106" s="11" t="s">
        <v>84</v>
      </c>
      <c r="G106" s="26">
        <f t="shared" si="4"/>
        <v>420.230088495575</v>
      </c>
      <c r="H106" s="26">
        <v>474.86</v>
      </c>
      <c r="I106" s="11"/>
    </row>
    <row r="107" ht="24" customHeight="true" spans="1:9">
      <c r="A107" s="10">
        <v>6</v>
      </c>
      <c r="B107" s="11"/>
      <c r="C107" s="29" t="s">
        <v>81</v>
      </c>
      <c r="D107" s="11" t="s">
        <v>89</v>
      </c>
      <c r="E107" s="11" t="s">
        <v>83</v>
      </c>
      <c r="F107" s="11" t="s">
        <v>84</v>
      </c>
      <c r="G107" s="26">
        <f t="shared" si="4"/>
        <v>442.230088495575</v>
      </c>
      <c r="H107" s="26">
        <v>499.72</v>
      </c>
      <c r="I107" s="11"/>
    </row>
    <row r="108" ht="24" customHeight="true" spans="1:9">
      <c r="A108" s="10">
        <v>7</v>
      </c>
      <c r="B108" s="11"/>
      <c r="C108" s="29" t="s">
        <v>90</v>
      </c>
      <c r="D108" s="11" t="s">
        <v>82</v>
      </c>
      <c r="E108" s="11" t="s">
        <v>91</v>
      </c>
      <c r="F108" s="11" t="s">
        <v>84</v>
      </c>
      <c r="G108" s="26">
        <f t="shared" si="4"/>
        <v>387.230088495575</v>
      </c>
      <c r="H108" s="26">
        <v>437.57</v>
      </c>
      <c r="I108" s="11"/>
    </row>
    <row r="109" ht="24" customHeight="true" spans="1:9">
      <c r="A109" s="10">
        <v>8</v>
      </c>
      <c r="B109" s="11"/>
      <c r="C109" s="29" t="s">
        <v>90</v>
      </c>
      <c r="D109" s="11" t="s">
        <v>85</v>
      </c>
      <c r="E109" s="11" t="s">
        <v>91</v>
      </c>
      <c r="F109" s="11" t="s">
        <v>84</v>
      </c>
      <c r="G109" s="26">
        <f t="shared" si="4"/>
        <v>391.230088495575</v>
      </c>
      <c r="H109" s="26">
        <v>442.09</v>
      </c>
      <c r="I109" s="11"/>
    </row>
    <row r="110" ht="24" customHeight="true" spans="1:9">
      <c r="A110" s="10">
        <v>9</v>
      </c>
      <c r="B110" s="11"/>
      <c r="C110" s="29" t="s">
        <v>90</v>
      </c>
      <c r="D110" s="11" t="s">
        <v>86</v>
      </c>
      <c r="E110" s="11" t="s">
        <v>91</v>
      </c>
      <c r="F110" s="11" t="s">
        <v>84</v>
      </c>
      <c r="G110" s="26">
        <f t="shared" si="4"/>
        <v>411.230088495575</v>
      </c>
      <c r="H110" s="26">
        <v>464.69</v>
      </c>
      <c r="I110" s="11"/>
    </row>
    <row r="111" ht="24" customHeight="true" spans="1:9">
      <c r="A111" s="10">
        <v>10</v>
      </c>
      <c r="B111" s="11"/>
      <c r="C111" s="29" t="s">
        <v>90</v>
      </c>
      <c r="D111" s="11" t="s">
        <v>87</v>
      </c>
      <c r="E111" s="11" t="s">
        <v>91</v>
      </c>
      <c r="F111" s="11" t="s">
        <v>84</v>
      </c>
      <c r="G111" s="26">
        <f t="shared" si="4"/>
        <v>430.230088495575</v>
      </c>
      <c r="H111" s="26">
        <v>486.16</v>
      </c>
      <c r="I111" s="11"/>
    </row>
    <row r="112" ht="24" customHeight="true" spans="1:9">
      <c r="A112" s="10">
        <v>11</v>
      </c>
      <c r="B112" s="11"/>
      <c r="C112" s="29" t="s">
        <v>90</v>
      </c>
      <c r="D112" s="11" t="s">
        <v>88</v>
      </c>
      <c r="E112" s="11" t="s">
        <v>91</v>
      </c>
      <c r="F112" s="11" t="s">
        <v>84</v>
      </c>
      <c r="G112" s="26">
        <f t="shared" si="4"/>
        <v>445.230088495575</v>
      </c>
      <c r="H112" s="26">
        <v>503.11</v>
      </c>
      <c r="I112" s="11"/>
    </row>
    <row r="113" ht="24" customHeight="true" spans="1:9">
      <c r="A113" s="10">
        <v>12</v>
      </c>
      <c r="B113" s="11"/>
      <c r="C113" s="29" t="s">
        <v>90</v>
      </c>
      <c r="D113" s="11" t="s">
        <v>89</v>
      </c>
      <c r="E113" s="11" t="s">
        <v>91</v>
      </c>
      <c r="F113" s="11" t="s">
        <v>84</v>
      </c>
      <c r="G113" s="26">
        <f t="shared" si="4"/>
        <v>474.230088495575</v>
      </c>
      <c r="H113" s="26">
        <v>535.88</v>
      </c>
      <c r="I113" s="11"/>
    </row>
    <row r="114" ht="24" customHeight="true" spans="1:9">
      <c r="A114" s="10">
        <v>1</v>
      </c>
      <c r="B114" s="11" t="s">
        <v>100</v>
      </c>
      <c r="C114" s="29" t="s">
        <v>81</v>
      </c>
      <c r="D114" s="11" t="s">
        <v>82</v>
      </c>
      <c r="E114" s="11" t="s">
        <v>83</v>
      </c>
      <c r="F114" s="11" t="s">
        <v>84</v>
      </c>
      <c r="G114" s="26">
        <f t="shared" si="4"/>
        <v>360.053724544375</v>
      </c>
      <c r="H114" s="26">
        <v>406.860708735144</v>
      </c>
      <c r="I114" s="11"/>
    </row>
    <row r="115" ht="24" customHeight="true" spans="1:9">
      <c r="A115" s="10">
        <v>2</v>
      </c>
      <c r="B115" s="11"/>
      <c r="C115" s="29" t="s">
        <v>81</v>
      </c>
      <c r="D115" s="11" t="s">
        <v>85</v>
      </c>
      <c r="E115" s="11" t="s">
        <v>83</v>
      </c>
      <c r="F115" s="11" t="s">
        <v>84</v>
      </c>
      <c r="G115" s="26">
        <f t="shared" si="4"/>
        <v>374.08387102798</v>
      </c>
      <c r="H115" s="26">
        <v>422.714774261617</v>
      </c>
      <c r="I115" s="11"/>
    </row>
    <row r="116" ht="24" customHeight="true" spans="1:9">
      <c r="A116" s="10">
        <v>3</v>
      </c>
      <c r="B116" s="11"/>
      <c r="C116" s="29" t="s">
        <v>81</v>
      </c>
      <c r="D116" s="11" t="s">
        <v>86</v>
      </c>
      <c r="E116" s="11" t="s">
        <v>83</v>
      </c>
      <c r="F116" s="11" t="s">
        <v>84</v>
      </c>
      <c r="G116" s="26">
        <f t="shared" ref="G114:G125" si="5">H116/1.13</f>
        <v>401.143126198466</v>
      </c>
      <c r="H116" s="26">
        <v>453.291732604267</v>
      </c>
      <c r="I116" s="11"/>
    </row>
    <row r="117" ht="24" customHeight="true" spans="1:9">
      <c r="A117" s="10">
        <v>4</v>
      </c>
      <c r="B117" s="11"/>
      <c r="C117" s="29" t="s">
        <v>81</v>
      </c>
      <c r="D117" s="11" t="s">
        <v>87</v>
      </c>
      <c r="E117" s="11" t="s">
        <v>83</v>
      </c>
      <c r="F117" s="11" t="s">
        <v>84</v>
      </c>
      <c r="G117" s="26">
        <f t="shared" si="5"/>
        <v>422.144134757372</v>
      </c>
      <c r="H117" s="26">
        <v>477.02287227583</v>
      </c>
      <c r="I117" s="11"/>
    </row>
    <row r="118" ht="24" customHeight="true" spans="1:9">
      <c r="A118" s="10">
        <v>5</v>
      </c>
      <c r="B118" s="11"/>
      <c r="C118" s="29" t="s">
        <v>81</v>
      </c>
      <c r="D118" s="11" t="s">
        <v>88</v>
      </c>
      <c r="E118" s="11" t="s">
        <v>83</v>
      </c>
      <c r="F118" s="11" t="s">
        <v>84</v>
      </c>
      <c r="G118" s="26">
        <f t="shared" si="5"/>
        <v>448.458805827855</v>
      </c>
      <c r="H118" s="26">
        <v>506.758450585476</v>
      </c>
      <c r="I118" s="11"/>
    </row>
    <row r="119" ht="24" customHeight="true" spans="1:9">
      <c r="A119" s="10">
        <v>6</v>
      </c>
      <c r="B119" s="11"/>
      <c r="C119" s="29" t="s">
        <v>81</v>
      </c>
      <c r="D119" s="11" t="s">
        <v>89</v>
      </c>
      <c r="E119" s="11" t="s">
        <v>83</v>
      </c>
      <c r="F119" s="11" t="s">
        <v>84</v>
      </c>
      <c r="G119" s="26">
        <f t="shared" si="5"/>
        <v>461.374505900599</v>
      </c>
      <c r="H119" s="26">
        <v>521.353191667677</v>
      </c>
      <c r="I119" s="11"/>
    </row>
    <row r="120" ht="24" customHeight="true" spans="1:9">
      <c r="A120" s="10">
        <v>7</v>
      </c>
      <c r="B120" s="11"/>
      <c r="C120" s="29" t="s">
        <v>90</v>
      </c>
      <c r="D120" s="11" t="s">
        <v>82</v>
      </c>
      <c r="E120" s="11" t="s">
        <v>91</v>
      </c>
      <c r="F120" s="11" t="s">
        <v>84</v>
      </c>
      <c r="G120" s="26">
        <f t="shared" si="5"/>
        <v>365.633760747706</v>
      </c>
      <c r="H120" s="26">
        <v>413.166149644908</v>
      </c>
      <c r="I120" s="11"/>
    </row>
    <row r="121" ht="24" customHeight="true" spans="1:9">
      <c r="A121" s="10">
        <v>8</v>
      </c>
      <c r="B121" s="11"/>
      <c r="C121" s="29" t="s">
        <v>90</v>
      </c>
      <c r="D121" s="11" t="s">
        <v>85</v>
      </c>
      <c r="E121" s="11" t="s">
        <v>91</v>
      </c>
      <c r="F121" s="11" t="s">
        <v>84</v>
      </c>
      <c r="G121" s="26">
        <f t="shared" si="5"/>
        <v>381.23215359253</v>
      </c>
      <c r="H121" s="26">
        <v>430.792333559559</v>
      </c>
      <c r="I121" s="11"/>
    </row>
    <row r="122" ht="24" customHeight="true" spans="1:9">
      <c r="A122" s="10">
        <v>9</v>
      </c>
      <c r="B122" s="11"/>
      <c r="C122" s="29" t="s">
        <v>90</v>
      </c>
      <c r="D122" s="11" t="s">
        <v>86</v>
      </c>
      <c r="E122" s="11" t="s">
        <v>91</v>
      </c>
      <c r="F122" s="11" t="s">
        <v>84</v>
      </c>
      <c r="G122" s="26">
        <f t="shared" si="5"/>
        <v>408.979758928665</v>
      </c>
      <c r="H122" s="26">
        <v>462.147127589391</v>
      </c>
      <c r="I122" s="11"/>
    </row>
    <row r="123" ht="24" customHeight="true" spans="1:9">
      <c r="A123" s="10">
        <v>10</v>
      </c>
      <c r="B123" s="11"/>
      <c r="C123" s="29" t="s">
        <v>90</v>
      </c>
      <c r="D123" s="11" t="s">
        <v>87</v>
      </c>
      <c r="E123" s="11" t="s">
        <v>91</v>
      </c>
      <c r="F123" s="11" t="s">
        <v>84</v>
      </c>
      <c r="G123" s="26">
        <f t="shared" si="5"/>
        <v>437.380039609418</v>
      </c>
      <c r="H123" s="26">
        <v>494.239444758642</v>
      </c>
      <c r="I123" s="11"/>
    </row>
    <row r="124" ht="24" customHeight="true" spans="1:9">
      <c r="A124" s="10">
        <v>11</v>
      </c>
      <c r="B124" s="11"/>
      <c r="C124" s="29" t="s">
        <v>90</v>
      </c>
      <c r="D124" s="11" t="s">
        <v>88</v>
      </c>
      <c r="E124" s="11" t="s">
        <v>91</v>
      </c>
      <c r="F124" s="11" t="s">
        <v>84</v>
      </c>
      <c r="G124" s="26">
        <f t="shared" si="5"/>
        <v>457.829290841545</v>
      </c>
      <c r="H124" s="26">
        <v>517.347098650946</v>
      </c>
      <c r="I124" s="11"/>
    </row>
    <row r="125" ht="24" customHeight="true" spans="1:9">
      <c r="A125" s="10">
        <v>12</v>
      </c>
      <c r="B125" s="11"/>
      <c r="C125" s="29" t="s">
        <v>90</v>
      </c>
      <c r="D125" s="11" t="s">
        <v>89</v>
      </c>
      <c r="E125" s="11" t="s">
        <v>91</v>
      </c>
      <c r="F125" s="11" t="s">
        <v>84</v>
      </c>
      <c r="G125" s="26">
        <f t="shared" si="5"/>
        <v>471.828503750232</v>
      </c>
      <c r="H125" s="26">
        <v>533.166209237762</v>
      </c>
      <c r="I125" s="11"/>
    </row>
  </sheetData>
  <autoFilter ref="A5:I125">
    <extLst/>
  </autoFilter>
  <mergeCells count="20">
    <mergeCell ref="A1:B1"/>
    <mergeCell ref="A2:I2"/>
    <mergeCell ref="A3:C3"/>
    <mergeCell ref="G4:I4"/>
    <mergeCell ref="A4:A5"/>
    <mergeCell ref="B4:B5"/>
    <mergeCell ref="B6:B17"/>
    <mergeCell ref="B18:B29"/>
    <mergeCell ref="B30:B41"/>
    <mergeCell ref="B42:B53"/>
    <mergeCell ref="B54:B65"/>
    <mergeCell ref="B66:B77"/>
    <mergeCell ref="B78:B89"/>
    <mergeCell ref="B90:B101"/>
    <mergeCell ref="B102:B113"/>
    <mergeCell ref="B114:B125"/>
    <mergeCell ref="C4:C5"/>
    <mergeCell ref="D4:D5"/>
    <mergeCell ref="E4:E5"/>
    <mergeCell ref="F4:F5"/>
  </mergeCells>
  <pageMargins left="0.751388888888889" right="0.751388888888889" top="1" bottom="1" header="0.5" footer="0.5"/>
  <pageSetup paperSize="9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3"/>
  <sheetViews>
    <sheetView zoomScale="145" zoomScaleNormal="145" topLeftCell="A113" workbookViewId="0">
      <selection activeCell="I113" sqref="I113"/>
    </sheetView>
  </sheetViews>
  <sheetFormatPr defaultColWidth="9" defaultRowHeight="14.25"/>
  <cols>
    <col min="1" max="1" width="4.625" style="1" customWidth="true"/>
    <col min="2" max="2" width="6.75" style="2" customWidth="true"/>
    <col min="3" max="3" width="20.975" style="1" customWidth="true"/>
    <col min="4" max="4" width="7.28333333333333" style="1" customWidth="true"/>
    <col min="5" max="5" width="8.36666666666667" style="1" customWidth="true"/>
    <col min="6" max="6" width="8.03333333333333" style="1" customWidth="true"/>
    <col min="7" max="7" width="9.125" style="1" customWidth="true"/>
    <col min="8" max="8" width="9.125" style="3" customWidth="true"/>
    <col min="9" max="9" width="6.625" style="1" customWidth="true"/>
    <col min="10" max="16384" width="9" style="4"/>
  </cols>
  <sheetData>
    <row r="1" spans="1:9">
      <c r="A1" s="5" t="s">
        <v>101</v>
      </c>
      <c r="B1" s="5"/>
      <c r="C1" s="2"/>
      <c r="D1" s="2"/>
      <c r="E1" s="2"/>
      <c r="F1" s="2"/>
      <c r="G1" s="2"/>
      <c r="H1" s="18"/>
      <c r="I1" s="2"/>
    </row>
    <row r="2" ht="33" customHeight="true" spans="1:9">
      <c r="A2" s="6" t="s">
        <v>102</v>
      </c>
      <c r="B2" s="7"/>
      <c r="C2" s="6"/>
      <c r="D2" s="6"/>
      <c r="E2" s="6"/>
      <c r="F2" s="6"/>
      <c r="G2" s="6"/>
      <c r="H2" s="19"/>
      <c r="I2" s="6"/>
    </row>
    <row r="3" ht="26" customHeight="true" spans="1:9">
      <c r="A3" s="5" t="s">
        <v>2</v>
      </c>
      <c r="B3" s="8"/>
      <c r="C3" s="5"/>
      <c r="D3" s="9"/>
      <c r="E3" s="20" t="s">
        <v>3</v>
      </c>
      <c r="F3" s="20"/>
      <c r="G3" s="2"/>
      <c r="H3" s="18"/>
      <c r="I3" s="2"/>
    </row>
    <row r="4" ht="18" customHeight="true" spans="1:9">
      <c r="A4" s="10" t="s">
        <v>4</v>
      </c>
      <c r="B4" s="11" t="s">
        <v>5</v>
      </c>
      <c r="C4" s="12" t="s">
        <v>6</v>
      </c>
      <c r="D4" s="13" t="s">
        <v>103</v>
      </c>
      <c r="E4" s="21"/>
      <c r="F4" s="12" t="s">
        <v>8</v>
      </c>
      <c r="G4" s="10" t="s">
        <v>9</v>
      </c>
      <c r="H4" s="22"/>
      <c r="I4" s="29"/>
    </row>
    <row r="5" ht="18" customHeight="true" spans="1:9">
      <c r="A5" s="10"/>
      <c r="B5" s="11"/>
      <c r="C5" s="14"/>
      <c r="D5" s="15"/>
      <c r="E5" s="23"/>
      <c r="F5" s="14"/>
      <c r="G5" s="11" t="s">
        <v>78</v>
      </c>
      <c r="H5" s="24" t="s">
        <v>79</v>
      </c>
      <c r="I5" s="11" t="s">
        <v>13</v>
      </c>
    </row>
    <row r="6" ht="24" customHeight="true" spans="1:9">
      <c r="A6" s="10">
        <v>1</v>
      </c>
      <c r="B6" s="11" t="s">
        <v>80</v>
      </c>
      <c r="C6" s="16" t="s">
        <v>104</v>
      </c>
      <c r="D6" s="17" t="s">
        <v>105</v>
      </c>
      <c r="E6" s="25"/>
      <c r="F6" s="16" t="s">
        <v>106</v>
      </c>
      <c r="G6" s="26">
        <f>H6/1.13</f>
        <v>1575.48672566372</v>
      </c>
      <c r="H6" s="26">
        <v>1780.3</v>
      </c>
      <c r="I6" s="11"/>
    </row>
    <row r="7" ht="24" customHeight="true" spans="1:9">
      <c r="A7" s="10">
        <v>2</v>
      </c>
      <c r="B7" s="11"/>
      <c r="C7" s="16" t="s">
        <v>104</v>
      </c>
      <c r="D7" s="17" t="s">
        <v>107</v>
      </c>
      <c r="E7" s="25"/>
      <c r="F7" s="16" t="s">
        <v>106</v>
      </c>
      <c r="G7" s="26">
        <f t="shared" ref="G6:G15" si="0">H7/1.13</f>
        <v>1531.30973451327</v>
      </c>
      <c r="H7" s="26">
        <v>1730.38</v>
      </c>
      <c r="I7" s="11"/>
    </row>
    <row r="8" ht="24" customHeight="true" spans="1:9">
      <c r="A8" s="10">
        <v>3</v>
      </c>
      <c r="B8" s="11"/>
      <c r="C8" s="16" t="s">
        <v>108</v>
      </c>
      <c r="D8" s="17" t="s">
        <v>109</v>
      </c>
      <c r="E8" s="25"/>
      <c r="F8" s="16" t="s">
        <v>106</v>
      </c>
      <c r="G8" s="26">
        <f t="shared" si="0"/>
        <v>1478.62831858407</v>
      </c>
      <c r="H8" s="26">
        <v>1670.85</v>
      </c>
      <c r="I8" s="11"/>
    </row>
    <row r="9" ht="24" customHeight="true" spans="1:9">
      <c r="A9" s="10">
        <v>4</v>
      </c>
      <c r="B9" s="11"/>
      <c r="C9" s="16" t="s">
        <v>108</v>
      </c>
      <c r="D9" s="17" t="s">
        <v>110</v>
      </c>
      <c r="E9" s="25"/>
      <c r="F9" s="16" t="s">
        <v>106</v>
      </c>
      <c r="G9" s="26">
        <f t="shared" si="0"/>
        <v>1460.61946902655</v>
      </c>
      <c r="H9" s="26">
        <v>1650.5</v>
      </c>
      <c r="I9" s="11"/>
    </row>
    <row r="10" ht="24" customHeight="true" spans="1:9">
      <c r="A10" s="10">
        <v>5</v>
      </c>
      <c r="B10" s="11"/>
      <c r="C10" s="16" t="s">
        <v>111</v>
      </c>
      <c r="D10" s="17" t="s">
        <v>110</v>
      </c>
      <c r="E10" s="25"/>
      <c r="F10" s="16" t="s">
        <v>106</v>
      </c>
      <c r="G10" s="26">
        <f t="shared" si="0"/>
        <v>1350.58407079646</v>
      </c>
      <c r="H10" s="26">
        <v>1526.16</v>
      </c>
      <c r="I10" s="11"/>
    </row>
    <row r="11" ht="24" customHeight="true" spans="1:9">
      <c r="A11" s="10">
        <v>6</v>
      </c>
      <c r="B11" s="11"/>
      <c r="C11" s="16" t="s">
        <v>112</v>
      </c>
      <c r="D11" s="17" t="s">
        <v>113</v>
      </c>
      <c r="E11" s="25"/>
      <c r="F11" s="16" t="s">
        <v>106</v>
      </c>
      <c r="G11" s="26">
        <f t="shared" si="0"/>
        <v>1260.58407079646</v>
      </c>
      <c r="H11" s="26">
        <v>1424.46</v>
      </c>
      <c r="I11" s="11"/>
    </row>
    <row r="12" ht="24" customHeight="true" spans="1:9">
      <c r="A12" s="10">
        <v>7</v>
      </c>
      <c r="B12" s="11"/>
      <c r="C12" s="16" t="s">
        <v>114</v>
      </c>
      <c r="D12" s="17" t="s">
        <v>115</v>
      </c>
      <c r="E12" s="25"/>
      <c r="F12" s="16" t="s">
        <v>106</v>
      </c>
      <c r="G12" s="26">
        <f t="shared" si="0"/>
        <v>1652.58407079646</v>
      </c>
      <c r="H12" s="26">
        <v>1867.42</v>
      </c>
      <c r="I12" s="11"/>
    </row>
    <row r="13" ht="24" customHeight="true" spans="1:9">
      <c r="A13" s="10">
        <v>8</v>
      </c>
      <c r="B13" s="11"/>
      <c r="C13" s="16" t="s">
        <v>114</v>
      </c>
      <c r="D13" s="17" t="s">
        <v>116</v>
      </c>
      <c r="E13" s="25"/>
      <c r="F13" s="16" t="s">
        <v>106</v>
      </c>
      <c r="G13" s="26">
        <f t="shared" si="0"/>
        <v>1722.58407079646</v>
      </c>
      <c r="H13" s="26">
        <v>1946.52</v>
      </c>
      <c r="I13" s="11"/>
    </row>
    <row r="14" ht="24" customHeight="true" spans="1:9">
      <c r="A14" s="10">
        <v>9</v>
      </c>
      <c r="B14" s="11"/>
      <c r="C14" s="16" t="s">
        <v>114</v>
      </c>
      <c r="D14" s="17" t="s">
        <v>117</v>
      </c>
      <c r="E14" s="25"/>
      <c r="F14" s="16" t="s">
        <v>106</v>
      </c>
      <c r="G14" s="26">
        <f t="shared" si="0"/>
        <v>1761.73451327434</v>
      </c>
      <c r="H14" s="26">
        <v>1990.76</v>
      </c>
      <c r="I14" s="11"/>
    </row>
    <row r="15" ht="24" customHeight="true" spans="1:9">
      <c r="A15" s="10">
        <v>10</v>
      </c>
      <c r="B15" s="11"/>
      <c r="C15" s="16" t="s">
        <v>118</v>
      </c>
      <c r="D15" s="17" t="s">
        <v>119</v>
      </c>
      <c r="E15" s="25"/>
      <c r="F15" s="16" t="s">
        <v>106</v>
      </c>
      <c r="G15" s="26">
        <f t="shared" si="0"/>
        <v>1776.73451327434</v>
      </c>
      <c r="H15" s="26">
        <v>2007.71</v>
      </c>
      <c r="I15" s="11"/>
    </row>
    <row r="16" ht="24" customHeight="true" spans="1:9">
      <c r="A16" s="10">
        <v>1</v>
      </c>
      <c r="B16" s="11" t="s">
        <v>92</v>
      </c>
      <c r="C16" s="16" t="s">
        <v>104</v>
      </c>
      <c r="D16" s="17" t="s">
        <v>120</v>
      </c>
      <c r="E16" s="25"/>
      <c r="F16" s="16" t="s">
        <v>106</v>
      </c>
      <c r="G16" s="26">
        <f t="shared" ref="G16:G24" si="1">H16/1.13</f>
        <v>1566.86725663717</v>
      </c>
      <c r="H16" s="26">
        <v>1770.56</v>
      </c>
      <c r="I16" s="11"/>
    </row>
    <row r="17" ht="24" customHeight="true" spans="1:9">
      <c r="A17" s="10">
        <v>2</v>
      </c>
      <c r="B17" s="11"/>
      <c r="C17" s="16" t="s">
        <v>104</v>
      </c>
      <c r="D17" s="17" t="s">
        <v>121</v>
      </c>
      <c r="E17" s="25"/>
      <c r="F17" s="16" t="s">
        <v>106</v>
      </c>
      <c r="G17" s="26">
        <f t="shared" si="1"/>
        <v>1531.46017699115</v>
      </c>
      <c r="H17" s="26">
        <v>1730.55</v>
      </c>
      <c r="I17" s="11"/>
    </row>
    <row r="18" ht="24" customHeight="true" spans="1:9">
      <c r="A18" s="10">
        <v>3</v>
      </c>
      <c r="B18" s="11"/>
      <c r="C18" s="16" t="s">
        <v>108</v>
      </c>
      <c r="D18" s="17" t="s">
        <v>122</v>
      </c>
      <c r="E18" s="25"/>
      <c r="F18" s="16" t="s">
        <v>106</v>
      </c>
      <c r="G18" s="26">
        <f t="shared" si="1"/>
        <v>1478.09734513274</v>
      </c>
      <c r="H18" s="26">
        <v>1670.25</v>
      </c>
      <c r="I18" s="11"/>
    </row>
    <row r="19" ht="24" customHeight="true" spans="1:9">
      <c r="A19" s="10">
        <v>4</v>
      </c>
      <c r="B19" s="11"/>
      <c r="C19" s="16" t="s">
        <v>108</v>
      </c>
      <c r="D19" s="17" t="s">
        <v>123</v>
      </c>
      <c r="E19" s="25"/>
      <c r="F19" s="16" t="s">
        <v>106</v>
      </c>
      <c r="G19" s="26">
        <f t="shared" si="1"/>
        <v>1452.0796460177</v>
      </c>
      <c r="H19" s="26">
        <v>1640.85</v>
      </c>
      <c r="I19" s="11"/>
    </row>
    <row r="20" ht="24" customHeight="true" spans="1:9">
      <c r="A20" s="10">
        <v>5</v>
      </c>
      <c r="B20" s="11"/>
      <c r="C20" s="16" t="s">
        <v>111</v>
      </c>
      <c r="D20" s="17" t="s">
        <v>124</v>
      </c>
      <c r="E20" s="25"/>
      <c r="F20" s="16" t="s">
        <v>106</v>
      </c>
      <c r="G20" s="26">
        <f t="shared" si="1"/>
        <v>1389.64601769912</v>
      </c>
      <c r="H20" s="26">
        <v>1570.3</v>
      </c>
      <c r="I20" s="11"/>
    </row>
    <row r="21" ht="24" customHeight="true" spans="1:9">
      <c r="A21" s="10">
        <v>6</v>
      </c>
      <c r="B21" s="11"/>
      <c r="C21" s="16" t="s">
        <v>111</v>
      </c>
      <c r="D21" s="17" t="s">
        <v>125</v>
      </c>
      <c r="E21" s="25"/>
      <c r="F21" s="16" t="s">
        <v>106</v>
      </c>
      <c r="G21" s="26">
        <f t="shared" si="1"/>
        <v>1354.55752212389</v>
      </c>
      <c r="H21" s="26">
        <v>1530.65</v>
      </c>
      <c r="I21" s="11"/>
    </row>
    <row r="22" ht="24" customHeight="true" spans="1:9">
      <c r="A22" s="10">
        <v>7</v>
      </c>
      <c r="B22" s="11"/>
      <c r="C22" s="16" t="s">
        <v>126</v>
      </c>
      <c r="D22" s="17" t="s">
        <v>127</v>
      </c>
      <c r="E22" s="25"/>
      <c r="F22" s="16" t="s">
        <v>106</v>
      </c>
      <c r="G22" s="26">
        <f t="shared" si="1"/>
        <v>1239.38053097345</v>
      </c>
      <c r="H22" s="26">
        <v>1400.5</v>
      </c>
      <c r="I22" s="11"/>
    </row>
    <row r="23" ht="24" customHeight="true" spans="1:9">
      <c r="A23" s="10">
        <v>8</v>
      </c>
      <c r="B23" s="11"/>
      <c r="C23" s="16" t="s">
        <v>126</v>
      </c>
      <c r="D23" s="17" t="s">
        <v>128</v>
      </c>
      <c r="E23" s="25"/>
      <c r="F23" s="16" t="s">
        <v>106</v>
      </c>
      <c r="G23" s="26">
        <f t="shared" si="1"/>
        <v>1203.98230088496</v>
      </c>
      <c r="H23" s="26">
        <v>1360.5</v>
      </c>
      <c r="I23" s="11"/>
    </row>
    <row r="24" ht="24" customHeight="true" spans="1:9">
      <c r="A24" s="10">
        <v>1</v>
      </c>
      <c r="B24" s="11" t="s">
        <v>93</v>
      </c>
      <c r="C24" s="16" t="s">
        <v>129</v>
      </c>
      <c r="D24" s="17" t="s">
        <v>105</v>
      </c>
      <c r="E24" s="25"/>
      <c r="F24" s="16" t="s">
        <v>106</v>
      </c>
      <c r="G24" s="26">
        <f t="shared" ref="G24:G43" si="2">H24/1.13</f>
        <v>1814.6017699115</v>
      </c>
      <c r="H24" s="26">
        <v>2050.5</v>
      </c>
      <c r="I24" s="11"/>
    </row>
    <row r="25" ht="24" customHeight="true" spans="1:9">
      <c r="A25" s="10">
        <v>2</v>
      </c>
      <c r="B25" s="11"/>
      <c r="C25" s="14" t="s">
        <v>129</v>
      </c>
      <c r="D25" s="17" t="s">
        <v>130</v>
      </c>
      <c r="E25" s="25"/>
      <c r="F25" s="16" t="s">
        <v>106</v>
      </c>
      <c r="G25" s="26">
        <f t="shared" si="2"/>
        <v>1681.78761061947</v>
      </c>
      <c r="H25" s="26">
        <v>1900.42</v>
      </c>
      <c r="I25" s="11"/>
    </row>
    <row r="26" ht="24" customHeight="true" spans="1:9">
      <c r="A26" s="10">
        <v>3</v>
      </c>
      <c r="B26" s="11"/>
      <c r="C26" s="16" t="s">
        <v>129</v>
      </c>
      <c r="D26" s="17" t="s">
        <v>107</v>
      </c>
      <c r="E26" s="25"/>
      <c r="F26" s="16" t="s">
        <v>106</v>
      </c>
      <c r="G26" s="26">
        <f t="shared" si="2"/>
        <v>1744.20353982301</v>
      </c>
      <c r="H26" s="26">
        <v>1970.95</v>
      </c>
      <c r="I26" s="11"/>
    </row>
    <row r="27" ht="24" customHeight="true" spans="1:9">
      <c r="A27" s="10">
        <v>4</v>
      </c>
      <c r="B27" s="11"/>
      <c r="C27" s="16" t="s">
        <v>129</v>
      </c>
      <c r="D27" s="17" t="s">
        <v>131</v>
      </c>
      <c r="E27" s="25"/>
      <c r="F27" s="16" t="s">
        <v>106</v>
      </c>
      <c r="G27" s="26">
        <f t="shared" si="2"/>
        <v>1867.52212389381</v>
      </c>
      <c r="H27" s="26">
        <v>2110.3</v>
      </c>
      <c r="I27" s="11"/>
    </row>
    <row r="28" ht="24" customHeight="true" spans="1:9">
      <c r="A28" s="10">
        <v>5</v>
      </c>
      <c r="B28" s="11"/>
      <c r="C28" s="16" t="s">
        <v>132</v>
      </c>
      <c r="D28" s="17" t="s">
        <v>109</v>
      </c>
      <c r="E28" s="25"/>
      <c r="F28" s="16" t="s">
        <v>106</v>
      </c>
      <c r="G28" s="26">
        <f t="shared" si="2"/>
        <v>1562.78761061947</v>
      </c>
      <c r="H28" s="26">
        <v>1765.95</v>
      </c>
      <c r="I28" s="11"/>
    </row>
    <row r="29" ht="24" customHeight="true" spans="1:9">
      <c r="A29" s="10">
        <v>6</v>
      </c>
      <c r="B29" s="11"/>
      <c r="C29" s="16" t="s">
        <v>132</v>
      </c>
      <c r="D29" s="17" t="s">
        <v>133</v>
      </c>
      <c r="E29" s="25"/>
      <c r="F29" s="16" t="s">
        <v>106</v>
      </c>
      <c r="G29" s="26">
        <f t="shared" si="2"/>
        <v>1650.94690265487</v>
      </c>
      <c r="H29" s="26">
        <v>1865.57</v>
      </c>
      <c r="I29" s="11"/>
    </row>
    <row r="30" ht="24" customHeight="true" spans="1:9">
      <c r="A30" s="10">
        <v>7</v>
      </c>
      <c r="B30" s="11"/>
      <c r="C30" s="16" t="s">
        <v>132</v>
      </c>
      <c r="D30" s="17" t="s">
        <v>110</v>
      </c>
      <c r="E30" s="25"/>
      <c r="F30" s="16" t="s">
        <v>106</v>
      </c>
      <c r="G30" s="26">
        <f t="shared" si="2"/>
        <v>1394.67367256637</v>
      </c>
      <c r="H30" s="26">
        <v>1575.98125</v>
      </c>
      <c r="I30" s="11"/>
    </row>
    <row r="31" ht="24" customHeight="true" spans="1:9">
      <c r="A31" s="10">
        <v>8</v>
      </c>
      <c r="B31" s="11"/>
      <c r="C31" s="16" t="s">
        <v>132</v>
      </c>
      <c r="D31" s="17" t="s">
        <v>134</v>
      </c>
      <c r="E31" s="25"/>
      <c r="F31" s="16" t="s">
        <v>106</v>
      </c>
      <c r="G31" s="26">
        <f t="shared" si="2"/>
        <v>1553.66778761062</v>
      </c>
      <c r="H31" s="26">
        <v>1755.6446</v>
      </c>
      <c r="I31" s="11"/>
    </row>
    <row r="32" ht="24" customHeight="true" spans="1:9">
      <c r="A32" s="10">
        <v>9</v>
      </c>
      <c r="B32" s="11"/>
      <c r="C32" s="16" t="s">
        <v>126</v>
      </c>
      <c r="D32" s="17" t="s">
        <v>113</v>
      </c>
      <c r="E32" s="25"/>
      <c r="F32" s="16" t="s">
        <v>106</v>
      </c>
      <c r="G32" s="26">
        <f t="shared" si="2"/>
        <v>1354.81327433628</v>
      </c>
      <c r="H32" s="26">
        <v>1530.939</v>
      </c>
      <c r="I32" s="11"/>
    </row>
    <row r="33" ht="24" customHeight="true" spans="1:9">
      <c r="A33" s="10">
        <v>10</v>
      </c>
      <c r="B33" s="11"/>
      <c r="C33" s="16" t="s">
        <v>126</v>
      </c>
      <c r="D33" s="17" t="s">
        <v>135</v>
      </c>
      <c r="E33" s="25"/>
      <c r="F33" s="16" t="s">
        <v>106</v>
      </c>
      <c r="G33" s="26">
        <f t="shared" si="2"/>
        <v>1474.10796460177</v>
      </c>
      <c r="H33" s="26">
        <v>1665.742</v>
      </c>
      <c r="I33" s="11"/>
    </row>
    <row r="34" ht="24" customHeight="true" spans="1:9">
      <c r="A34" s="10">
        <v>11</v>
      </c>
      <c r="B34" s="11"/>
      <c r="C34" s="16" t="s">
        <v>118</v>
      </c>
      <c r="D34" s="17" t="s">
        <v>119</v>
      </c>
      <c r="E34" s="25"/>
      <c r="F34" s="16" t="s">
        <v>106</v>
      </c>
      <c r="G34" s="26">
        <f t="shared" si="2"/>
        <v>1871.80103362832</v>
      </c>
      <c r="H34" s="26">
        <v>2115.135168</v>
      </c>
      <c r="I34" s="11"/>
    </row>
    <row r="35" ht="24" customHeight="true" spans="1:9">
      <c r="A35" s="10">
        <v>1</v>
      </c>
      <c r="B35" s="11" t="s">
        <v>94</v>
      </c>
      <c r="C35" s="16" t="s">
        <v>129</v>
      </c>
      <c r="D35" s="17" t="s">
        <v>107</v>
      </c>
      <c r="E35" s="25"/>
      <c r="F35" s="16" t="s">
        <v>106</v>
      </c>
      <c r="G35" s="26">
        <f t="shared" si="2"/>
        <v>1084.75099070212</v>
      </c>
      <c r="H35" s="26">
        <v>1225.7686194934</v>
      </c>
      <c r="I35" s="11"/>
    </row>
    <row r="36" ht="24" customHeight="true" spans="1:9">
      <c r="A36" s="10">
        <v>2</v>
      </c>
      <c r="B36" s="11"/>
      <c r="C36" s="16" t="s">
        <v>129</v>
      </c>
      <c r="D36" s="17" t="s">
        <v>131</v>
      </c>
      <c r="E36" s="25"/>
      <c r="F36" s="16" t="s">
        <v>106</v>
      </c>
      <c r="G36" s="26">
        <f t="shared" si="2"/>
        <v>1106.40149982212</v>
      </c>
      <c r="H36" s="26">
        <v>1250.233694799</v>
      </c>
      <c r="I36" s="11"/>
    </row>
    <row r="37" ht="24" customHeight="true" spans="1:9">
      <c r="A37" s="10">
        <v>3</v>
      </c>
      <c r="B37" s="11"/>
      <c r="C37" s="16" t="s">
        <v>132</v>
      </c>
      <c r="D37" s="17" t="s">
        <v>109</v>
      </c>
      <c r="E37" s="25"/>
      <c r="F37" s="16" t="s">
        <v>106</v>
      </c>
      <c r="G37" s="26">
        <f t="shared" si="2"/>
        <v>1057.93694661942</v>
      </c>
      <c r="H37" s="26">
        <v>1195.46874967995</v>
      </c>
      <c r="I37" s="11"/>
    </row>
    <row r="38" ht="24" customHeight="true" spans="1:9">
      <c r="A38" s="10">
        <v>4</v>
      </c>
      <c r="B38" s="11"/>
      <c r="C38" s="16" t="s">
        <v>132</v>
      </c>
      <c r="D38" s="17" t="s">
        <v>133</v>
      </c>
      <c r="E38" s="25"/>
      <c r="F38" s="16" t="s">
        <v>106</v>
      </c>
      <c r="G38" s="26">
        <f t="shared" si="2"/>
        <v>1070.50442477876</v>
      </c>
      <c r="H38" s="26">
        <v>1209.67</v>
      </c>
      <c r="I38" s="11"/>
    </row>
    <row r="39" ht="24" customHeight="true" spans="1:9">
      <c r="A39" s="10">
        <v>5</v>
      </c>
      <c r="B39" s="11"/>
      <c r="C39" s="16" t="s">
        <v>132</v>
      </c>
      <c r="D39" s="17" t="s">
        <v>110</v>
      </c>
      <c r="E39" s="25"/>
      <c r="F39" s="16" t="s">
        <v>106</v>
      </c>
      <c r="G39" s="26">
        <f t="shared" si="2"/>
        <v>1013.6017699115</v>
      </c>
      <c r="H39" s="26">
        <v>1145.37</v>
      </c>
      <c r="I39" s="11"/>
    </row>
    <row r="40" ht="24" customHeight="true" spans="1:9">
      <c r="A40" s="10">
        <v>6</v>
      </c>
      <c r="B40" s="11"/>
      <c r="C40" s="16" t="s">
        <v>132</v>
      </c>
      <c r="D40" s="17" t="s">
        <v>134</v>
      </c>
      <c r="E40" s="25"/>
      <c r="F40" s="16" t="s">
        <v>106</v>
      </c>
      <c r="G40" s="26">
        <f t="shared" si="2"/>
        <v>1026.46133056491</v>
      </c>
      <c r="H40" s="26">
        <v>1159.90130353835</v>
      </c>
      <c r="I40" s="11"/>
    </row>
    <row r="41" ht="24" customHeight="true" spans="1:9">
      <c r="A41" s="10">
        <v>7</v>
      </c>
      <c r="B41" s="11"/>
      <c r="C41" s="16" t="s">
        <v>126</v>
      </c>
      <c r="D41" s="17" t="s">
        <v>113</v>
      </c>
      <c r="E41" s="25"/>
      <c r="F41" s="16" t="s">
        <v>106</v>
      </c>
      <c r="G41" s="26">
        <f t="shared" si="2"/>
        <v>965.407386409425</v>
      </c>
      <c r="H41" s="26">
        <v>1090.91034664265</v>
      </c>
      <c r="I41" s="11"/>
    </row>
    <row r="42" ht="24" customHeight="true" spans="1:9">
      <c r="A42" s="10"/>
      <c r="B42" s="11"/>
      <c r="C42" s="16" t="s">
        <v>126</v>
      </c>
      <c r="D42" s="17" t="s">
        <v>135</v>
      </c>
      <c r="E42" s="25"/>
      <c r="F42" s="16" t="s">
        <v>106</v>
      </c>
      <c r="G42" s="26">
        <f t="shared" si="2"/>
        <v>982.740837116062</v>
      </c>
      <c r="H42" s="26">
        <v>1110.49714594115</v>
      </c>
      <c r="I42" s="11"/>
    </row>
    <row r="43" ht="24" customHeight="true" spans="1:9">
      <c r="A43" s="10">
        <v>8</v>
      </c>
      <c r="B43" s="11"/>
      <c r="C43" s="16" t="s">
        <v>118</v>
      </c>
      <c r="D43" s="17" t="s">
        <v>119</v>
      </c>
      <c r="E43" s="25"/>
      <c r="F43" s="16" t="s">
        <v>106</v>
      </c>
      <c r="G43" s="26">
        <f t="shared" si="2"/>
        <v>1301.20584002385</v>
      </c>
      <c r="H43" s="26">
        <v>1470.36259922695</v>
      </c>
      <c r="I43" s="11"/>
    </row>
    <row r="44" ht="24" customHeight="true" spans="1:9">
      <c r="A44" s="10">
        <v>1</v>
      </c>
      <c r="B44" s="11" t="s">
        <v>95</v>
      </c>
      <c r="C44" s="16" t="s">
        <v>129</v>
      </c>
      <c r="D44" s="17" t="s">
        <v>105</v>
      </c>
      <c r="E44" s="25"/>
      <c r="F44" s="16" t="s">
        <v>106</v>
      </c>
      <c r="G44" s="26">
        <f t="shared" ref="G43:G62" si="3">H44/1.13</f>
        <v>1502.83185840708</v>
      </c>
      <c r="H44" s="26">
        <v>1698.2</v>
      </c>
      <c r="I44" s="11"/>
    </row>
    <row r="45" ht="24" customHeight="true" spans="1:9">
      <c r="A45" s="10">
        <v>2</v>
      </c>
      <c r="B45" s="11"/>
      <c r="C45" s="14" t="s">
        <v>129</v>
      </c>
      <c r="D45" s="17" t="s">
        <v>130</v>
      </c>
      <c r="E45" s="25"/>
      <c r="F45" s="16" t="s">
        <v>106</v>
      </c>
      <c r="G45" s="26">
        <f t="shared" si="3"/>
        <v>1502.83185840708</v>
      </c>
      <c r="H45" s="26">
        <v>1698.2</v>
      </c>
      <c r="I45" s="11"/>
    </row>
    <row r="46" ht="24" customHeight="true" spans="1:9">
      <c r="A46" s="10">
        <v>3</v>
      </c>
      <c r="B46" s="11"/>
      <c r="C46" s="16" t="s">
        <v>129</v>
      </c>
      <c r="D46" s="17" t="s">
        <v>107</v>
      </c>
      <c r="E46" s="25"/>
      <c r="F46" s="16" t="s">
        <v>106</v>
      </c>
      <c r="G46" s="26">
        <f t="shared" si="3"/>
        <v>1421.01769911504</v>
      </c>
      <c r="H46" s="16">
        <v>1605.75</v>
      </c>
      <c r="I46" s="11"/>
    </row>
    <row r="47" ht="24" customHeight="true" spans="1:9">
      <c r="A47" s="10">
        <v>4</v>
      </c>
      <c r="B47" s="11"/>
      <c r="C47" s="16" t="s">
        <v>129</v>
      </c>
      <c r="D47" s="17" t="s">
        <v>131</v>
      </c>
      <c r="E47" s="25"/>
      <c r="F47" s="16" t="s">
        <v>106</v>
      </c>
      <c r="G47" s="26">
        <f t="shared" si="3"/>
        <v>1421.01769911504</v>
      </c>
      <c r="H47" s="16">
        <v>1605.75</v>
      </c>
      <c r="I47" s="11"/>
    </row>
    <row r="48" ht="24" customHeight="true" spans="1:9">
      <c r="A48" s="10">
        <v>5</v>
      </c>
      <c r="B48" s="11"/>
      <c r="C48" s="16" t="s">
        <v>132</v>
      </c>
      <c r="D48" s="17" t="s">
        <v>109</v>
      </c>
      <c r="E48" s="25"/>
      <c r="F48" s="16" t="s">
        <v>106</v>
      </c>
      <c r="G48" s="26">
        <f t="shared" si="3"/>
        <v>1332.43362831858</v>
      </c>
      <c r="H48" s="27">
        <v>1505.65</v>
      </c>
      <c r="I48" s="11"/>
    </row>
    <row r="49" ht="24" customHeight="true" spans="1:9">
      <c r="A49" s="10">
        <v>6</v>
      </c>
      <c r="B49" s="11"/>
      <c r="C49" s="16" t="s">
        <v>132</v>
      </c>
      <c r="D49" s="17" t="s">
        <v>133</v>
      </c>
      <c r="E49" s="25"/>
      <c r="F49" s="16" t="s">
        <v>106</v>
      </c>
      <c r="G49" s="26">
        <f t="shared" si="3"/>
        <v>1332.43362831858</v>
      </c>
      <c r="H49" s="27">
        <v>1505.65</v>
      </c>
      <c r="I49" s="11"/>
    </row>
    <row r="50" ht="24" customHeight="true" spans="1:9">
      <c r="A50" s="10">
        <v>7</v>
      </c>
      <c r="B50" s="11"/>
      <c r="C50" s="16" t="s">
        <v>132</v>
      </c>
      <c r="D50" s="17" t="s">
        <v>110</v>
      </c>
      <c r="E50" s="25"/>
      <c r="F50" s="16" t="s">
        <v>106</v>
      </c>
      <c r="G50" s="26">
        <f t="shared" si="3"/>
        <v>1206.89380530973</v>
      </c>
      <c r="H50" s="27">
        <v>1363.79</v>
      </c>
      <c r="I50" s="11"/>
    </row>
    <row r="51" ht="24" customHeight="true" spans="1:9">
      <c r="A51" s="10">
        <v>8</v>
      </c>
      <c r="B51" s="11"/>
      <c r="C51" s="16" t="s">
        <v>132</v>
      </c>
      <c r="D51" s="17" t="s">
        <v>134</v>
      </c>
      <c r="E51" s="25"/>
      <c r="F51" s="16" t="s">
        <v>106</v>
      </c>
      <c r="G51" s="26">
        <f t="shared" si="3"/>
        <v>1206.89380530973</v>
      </c>
      <c r="H51" s="27">
        <v>1363.79</v>
      </c>
      <c r="I51" s="11"/>
    </row>
    <row r="52" ht="24" customHeight="true" spans="1:9">
      <c r="A52" s="10">
        <v>9</v>
      </c>
      <c r="B52" s="11"/>
      <c r="C52" s="16" t="s">
        <v>126</v>
      </c>
      <c r="D52" s="17" t="s">
        <v>113</v>
      </c>
      <c r="E52" s="25"/>
      <c r="F52" s="16" t="s">
        <v>106</v>
      </c>
      <c r="G52" s="26">
        <f t="shared" si="3"/>
        <v>1034.78761061947</v>
      </c>
      <c r="H52" s="27">
        <v>1169.31</v>
      </c>
      <c r="I52" s="11"/>
    </row>
    <row r="53" ht="24" customHeight="true" spans="1:9">
      <c r="A53" s="10">
        <v>10</v>
      </c>
      <c r="B53" s="11"/>
      <c r="C53" s="16" t="s">
        <v>126</v>
      </c>
      <c r="D53" s="17" t="s">
        <v>135</v>
      </c>
      <c r="E53" s="25"/>
      <c r="F53" s="16" t="s">
        <v>106</v>
      </c>
      <c r="G53" s="26">
        <f t="shared" si="3"/>
        <v>1034.78761061947</v>
      </c>
      <c r="H53" s="26">
        <v>1169.31</v>
      </c>
      <c r="I53" s="11"/>
    </row>
    <row r="54" ht="24" customHeight="true" spans="1:9">
      <c r="A54" s="10">
        <v>11</v>
      </c>
      <c r="B54" s="11"/>
      <c r="C54" s="16" t="s">
        <v>114</v>
      </c>
      <c r="D54" s="17" t="s">
        <v>115</v>
      </c>
      <c r="E54" s="25"/>
      <c r="F54" s="16" t="s">
        <v>106</v>
      </c>
      <c r="G54" s="26">
        <f t="shared" si="3"/>
        <v>1504.34513274336</v>
      </c>
      <c r="H54" s="16">
        <v>1699.91</v>
      </c>
      <c r="I54" s="11"/>
    </row>
    <row r="55" ht="24" customHeight="true" spans="1:9">
      <c r="A55" s="10">
        <v>12</v>
      </c>
      <c r="B55" s="11"/>
      <c r="C55" s="16" t="s">
        <v>114</v>
      </c>
      <c r="D55" s="17" t="s">
        <v>116</v>
      </c>
      <c r="E55" s="25"/>
      <c r="F55" s="16" t="s">
        <v>106</v>
      </c>
      <c r="G55" s="26">
        <f t="shared" si="3"/>
        <v>1653.72566371681</v>
      </c>
      <c r="H55" s="16">
        <v>1868.71</v>
      </c>
      <c r="I55" s="11"/>
    </row>
    <row r="56" ht="24" customHeight="true" spans="1:9">
      <c r="A56" s="10">
        <v>13</v>
      </c>
      <c r="B56" s="11"/>
      <c r="C56" s="16" t="s">
        <v>114</v>
      </c>
      <c r="D56" s="17" t="s">
        <v>117</v>
      </c>
      <c r="E56" s="25"/>
      <c r="F56" s="16" t="s">
        <v>106</v>
      </c>
      <c r="G56" s="26">
        <f t="shared" si="3"/>
        <v>1739.85840707965</v>
      </c>
      <c r="H56" s="16">
        <v>1966.04</v>
      </c>
      <c r="I56" s="11"/>
    </row>
    <row r="57" ht="24" customHeight="true" spans="1:9">
      <c r="A57" s="10">
        <v>14</v>
      </c>
      <c r="B57" s="11"/>
      <c r="C57" s="12" t="s">
        <v>118</v>
      </c>
      <c r="D57" s="13" t="s">
        <v>119</v>
      </c>
      <c r="E57" s="21"/>
      <c r="F57" s="16" t="s">
        <v>106</v>
      </c>
      <c r="G57" s="28">
        <f t="shared" si="3"/>
        <v>1539.24778761062</v>
      </c>
      <c r="H57" s="16">
        <v>1739.35</v>
      </c>
      <c r="I57" s="11"/>
    </row>
    <row r="58" ht="24" customHeight="true" spans="1:9">
      <c r="A58" s="10">
        <v>1</v>
      </c>
      <c r="B58" s="11" t="s">
        <v>96</v>
      </c>
      <c r="C58" s="16" t="s">
        <v>112</v>
      </c>
      <c r="D58" s="16" t="s">
        <v>136</v>
      </c>
      <c r="E58" s="16"/>
      <c r="F58" s="16" t="s">
        <v>106</v>
      </c>
      <c r="G58" s="28">
        <f t="shared" ref="G58:G78" si="4">H58/1.13</f>
        <v>1035.71784955752</v>
      </c>
      <c r="H58" s="28">
        <v>1170.36117</v>
      </c>
      <c r="I58" s="16"/>
    </row>
    <row r="59" ht="24" customHeight="true" spans="1:9">
      <c r="A59" s="10">
        <v>2</v>
      </c>
      <c r="B59" s="11"/>
      <c r="C59" s="16" t="s">
        <v>112</v>
      </c>
      <c r="D59" s="16" t="s">
        <v>137</v>
      </c>
      <c r="E59" s="16"/>
      <c r="F59" s="16" t="s">
        <v>106</v>
      </c>
      <c r="G59" s="28">
        <f t="shared" si="4"/>
        <v>1086.76762477876</v>
      </c>
      <c r="H59" s="28">
        <v>1228.047416</v>
      </c>
      <c r="I59" s="16"/>
    </row>
    <row r="60" ht="24" customHeight="true" spans="1:9">
      <c r="A60" s="10">
        <v>3</v>
      </c>
      <c r="B60" s="11"/>
      <c r="C60" s="16" t="s">
        <v>111</v>
      </c>
      <c r="D60" s="16" t="s">
        <v>138</v>
      </c>
      <c r="E60" s="16"/>
      <c r="F60" s="16" t="s">
        <v>106</v>
      </c>
      <c r="G60" s="28">
        <f t="shared" si="4"/>
        <v>1121.12077876106</v>
      </c>
      <c r="H60" s="28">
        <v>1266.86648</v>
      </c>
      <c r="I60" s="16"/>
    </row>
    <row r="61" ht="24" customHeight="true" spans="1:9">
      <c r="A61" s="10">
        <v>4</v>
      </c>
      <c r="B61" s="11"/>
      <c r="C61" s="16" t="s">
        <v>108</v>
      </c>
      <c r="D61" s="16" t="s">
        <v>139</v>
      </c>
      <c r="E61" s="16"/>
      <c r="F61" s="16" t="s">
        <v>106</v>
      </c>
      <c r="G61" s="28">
        <f t="shared" si="4"/>
        <v>1210.05500176991</v>
      </c>
      <c r="H61" s="28">
        <v>1367.362152</v>
      </c>
      <c r="I61" s="16"/>
    </row>
    <row r="62" ht="24" customHeight="true" spans="1:9">
      <c r="A62" s="10">
        <v>5</v>
      </c>
      <c r="B62" s="11"/>
      <c r="C62" s="16" t="s">
        <v>108</v>
      </c>
      <c r="D62" s="16" t="s">
        <v>140</v>
      </c>
      <c r="E62" s="16"/>
      <c r="F62" s="16" t="s">
        <v>106</v>
      </c>
      <c r="G62" s="28">
        <f t="shared" si="4"/>
        <v>1255.19660176991</v>
      </c>
      <c r="H62" s="28">
        <v>1418.37216</v>
      </c>
      <c r="I62" s="16"/>
    </row>
    <row r="63" ht="24" customHeight="true" spans="1:9">
      <c r="A63" s="10">
        <v>6</v>
      </c>
      <c r="B63" s="11"/>
      <c r="C63" s="16" t="s">
        <v>104</v>
      </c>
      <c r="D63" s="16" t="s">
        <v>141</v>
      </c>
      <c r="E63" s="16"/>
      <c r="F63" s="16" t="s">
        <v>106</v>
      </c>
      <c r="G63" s="28">
        <f t="shared" si="4"/>
        <v>1305.97340176991</v>
      </c>
      <c r="H63" s="28">
        <v>1475.749944</v>
      </c>
      <c r="I63" s="16"/>
    </row>
    <row r="64" ht="24" customHeight="true" spans="1:9">
      <c r="A64" s="10">
        <v>7</v>
      </c>
      <c r="B64" s="11"/>
      <c r="C64" s="16" t="s">
        <v>118</v>
      </c>
      <c r="D64" s="16" t="s">
        <v>142</v>
      </c>
      <c r="E64" s="16"/>
      <c r="F64" s="16" t="s">
        <v>106</v>
      </c>
      <c r="G64" s="28">
        <f t="shared" si="4"/>
        <v>1474.2196460177</v>
      </c>
      <c r="H64" s="28">
        <v>1665.8682</v>
      </c>
      <c r="I64" s="16"/>
    </row>
    <row r="65" ht="24" customHeight="true" spans="1:9">
      <c r="A65" s="10">
        <v>8</v>
      </c>
      <c r="B65" s="11"/>
      <c r="C65" s="16" t="s">
        <v>104</v>
      </c>
      <c r="D65" s="16" t="s">
        <v>143</v>
      </c>
      <c r="E65" s="16"/>
      <c r="F65" s="16" t="s">
        <v>106</v>
      </c>
      <c r="G65" s="28">
        <f t="shared" si="4"/>
        <v>1388.48173451327</v>
      </c>
      <c r="H65" s="28">
        <v>1568.98436</v>
      </c>
      <c r="I65" s="16"/>
    </row>
    <row r="66" ht="24" customHeight="true" spans="1:9">
      <c r="A66" s="10">
        <v>1</v>
      </c>
      <c r="B66" s="11" t="s">
        <v>97</v>
      </c>
      <c r="C66" s="16" t="s">
        <v>129</v>
      </c>
      <c r="D66" s="17" t="s">
        <v>105</v>
      </c>
      <c r="E66" s="25"/>
      <c r="F66" s="16" t="s">
        <v>106</v>
      </c>
      <c r="G66" s="26">
        <f t="shared" si="4"/>
        <v>1459.36283185841</v>
      </c>
      <c r="H66" s="30">
        <v>1649.08</v>
      </c>
      <c r="I66" s="11"/>
    </row>
    <row r="67" ht="24" customHeight="true" spans="1:9">
      <c r="A67" s="10">
        <v>2</v>
      </c>
      <c r="B67" s="11"/>
      <c r="C67" s="14" t="s">
        <v>129</v>
      </c>
      <c r="D67" s="17" t="s">
        <v>130</v>
      </c>
      <c r="E67" s="25"/>
      <c r="F67" s="16" t="s">
        <v>106</v>
      </c>
      <c r="G67" s="26">
        <f t="shared" si="4"/>
        <v>1434.63716814159</v>
      </c>
      <c r="H67" s="14">
        <v>1621.14</v>
      </c>
      <c r="I67" s="11"/>
    </row>
    <row r="68" ht="24" customHeight="true" spans="1:9">
      <c r="A68" s="10">
        <v>3</v>
      </c>
      <c r="B68" s="11"/>
      <c r="C68" s="16" t="s">
        <v>129</v>
      </c>
      <c r="D68" s="17" t="s">
        <v>107</v>
      </c>
      <c r="E68" s="25"/>
      <c r="F68" s="16" t="s">
        <v>106</v>
      </c>
      <c r="G68" s="26">
        <f t="shared" si="4"/>
        <v>1340.85840707965</v>
      </c>
      <c r="H68" s="16">
        <v>1515.17</v>
      </c>
      <c r="I68" s="11"/>
    </row>
    <row r="69" ht="24" customHeight="true" spans="1:9">
      <c r="A69" s="10">
        <v>4</v>
      </c>
      <c r="B69" s="11"/>
      <c r="C69" s="16" t="s">
        <v>129</v>
      </c>
      <c r="D69" s="17" t="s">
        <v>131</v>
      </c>
      <c r="E69" s="25"/>
      <c r="F69" s="16" t="s">
        <v>106</v>
      </c>
      <c r="G69" s="26">
        <f t="shared" si="4"/>
        <v>1335.6814159292</v>
      </c>
      <c r="H69" s="16">
        <v>1509.32</v>
      </c>
      <c r="I69" s="11"/>
    </row>
    <row r="70" ht="24" customHeight="true" spans="1:9">
      <c r="A70" s="10">
        <v>5</v>
      </c>
      <c r="B70" s="11"/>
      <c r="C70" s="16" t="s">
        <v>132</v>
      </c>
      <c r="D70" s="17" t="s">
        <v>109</v>
      </c>
      <c r="E70" s="25"/>
      <c r="F70" s="16" t="s">
        <v>106</v>
      </c>
      <c r="G70" s="26">
        <f t="shared" si="4"/>
        <v>1267.44247787611</v>
      </c>
      <c r="H70" s="27">
        <v>1432.21</v>
      </c>
      <c r="I70" s="11"/>
    </row>
    <row r="71" ht="24" customHeight="true" spans="1:9">
      <c r="A71" s="10">
        <v>6</v>
      </c>
      <c r="B71" s="11"/>
      <c r="C71" s="16" t="s">
        <v>132</v>
      </c>
      <c r="D71" s="17" t="s">
        <v>133</v>
      </c>
      <c r="E71" s="25"/>
      <c r="F71" s="16" t="s">
        <v>106</v>
      </c>
      <c r="G71" s="26">
        <f t="shared" si="4"/>
        <v>1265.40707964602</v>
      </c>
      <c r="H71" s="27">
        <v>1429.91</v>
      </c>
      <c r="I71" s="11"/>
    </row>
    <row r="72" ht="24" customHeight="true" spans="1:9">
      <c r="A72" s="10">
        <v>7</v>
      </c>
      <c r="B72" s="11"/>
      <c r="C72" s="16" t="s">
        <v>132</v>
      </c>
      <c r="D72" s="17" t="s">
        <v>110</v>
      </c>
      <c r="E72" s="25"/>
      <c r="F72" s="16" t="s">
        <v>106</v>
      </c>
      <c r="G72" s="26">
        <f t="shared" si="4"/>
        <v>1247.11504424779</v>
      </c>
      <c r="H72" s="27">
        <v>1409.24</v>
      </c>
      <c r="I72" s="11"/>
    </row>
    <row r="73" ht="24" customHeight="true" spans="1:9">
      <c r="A73" s="10">
        <v>8</v>
      </c>
      <c r="B73" s="11"/>
      <c r="C73" s="16" t="s">
        <v>132</v>
      </c>
      <c r="D73" s="17" t="s">
        <v>134</v>
      </c>
      <c r="E73" s="25"/>
      <c r="F73" s="16" t="s">
        <v>106</v>
      </c>
      <c r="G73" s="26">
        <f t="shared" si="4"/>
        <v>1229.8407079646</v>
      </c>
      <c r="H73" s="27">
        <v>1389.72</v>
      </c>
      <c r="I73" s="11"/>
    </row>
    <row r="74" ht="24" customHeight="true" spans="1:9">
      <c r="A74" s="10">
        <v>9</v>
      </c>
      <c r="B74" s="11"/>
      <c r="C74" s="16" t="s">
        <v>126</v>
      </c>
      <c r="D74" s="17" t="s">
        <v>113</v>
      </c>
      <c r="E74" s="25"/>
      <c r="F74" s="16" t="s">
        <v>106</v>
      </c>
      <c r="G74" s="26">
        <f t="shared" si="4"/>
        <v>1140.41592920354</v>
      </c>
      <c r="H74" s="27">
        <v>1288.67</v>
      </c>
      <c r="I74" s="11"/>
    </row>
    <row r="75" ht="24" customHeight="true" spans="1:9">
      <c r="A75" s="10">
        <v>10</v>
      </c>
      <c r="B75" s="11"/>
      <c r="C75" s="16" t="s">
        <v>126</v>
      </c>
      <c r="D75" s="17" t="s">
        <v>135</v>
      </c>
      <c r="E75" s="25"/>
      <c r="F75" s="16" t="s">
        <v>106</v>
      </c>
      <c r="G75" s="26">
        <f t="shared" si="4"/>
        <v>1133.30973451327</v>
      </c>
      <c r="H75" s="27">
        <v>1280.64</v>
      </c>
      <c r="I75" s="11"/>
    </row>
    <row r="76" ht="24" customHeight="true" spans="1:9">
      <c r="A76" s="10">
        <v>11</v>
      </c>
      <c r="B76" s="11"/>
      <c r="C76" s="16" t="s">
        <v>114</v>
      </c>
      <c r="D76" s="17" t="s">
        <v>115</v>
      </c>
      <c r="E76" s="25"/>
      <c r="F76" s="16" t="s">
        <v>106</v>
      </c>
      <c r="G76" s="26">
        <f t="shared" si="4"/>
        <v>1330.08849557522</v>
      </c>
      <c r="H76" s="26">
        <v>1503</v>
      </c>
      <c r="I76" s="11"/>
    </row>
    <row r="77" ht="24" customHeight="true" spans="1:9">
      <c r="A77" s="10">
        <v>12</v>
      </c>
      <c r="B77" s="11"/>
      <c r="C77" s="16" t="s">
        <v>114</v>
      </c>
      <c r="D77" s="17" t="s">
        <v>116</v>
      </c>
      <c r="E77" s="25"/>
      <c r="F77" s="16" t="s">
        <v>106</v>
      </c>
      <c r="G77" s="26">
        <f t="shared" si="4"/>
        <v>1380.94690265487</v>
      </c>
      <c r="H77" s="27">
        <v>1560.47</v>
      </c>
      <c r="I77" s="11"/>
    </row>
    <row r="78" ht="24" customHeight="true" spans="1:9">
      <c r="A78" s="10">
        <v>13</v>
      </c>
      <c r="B78" s="11"/>
      <c r="C78" s="16" t="s">
        <v>114</v>
      </c>
      <c r="D78" s="17" t="s">
        <v>117</v>
      </c>
      <c r="E78" s="25"/>
      <c r="F78" s="16" t="s">
        <v>106</v>
      </c>
      <c r="G78" s="26">
        <f t="shared" si="4"/>
        <v>1413.49557522124</v>
      </c>
      <c r="H78" s="27">
        <v>1597.25</v>
      </c>
      <c r="I78" s="11"/>
    </row>
    <row r="79" ht="24" customHeight="true" spans="1:9">
      <c r="A79" s="10">
        <v>1</v>
      </c>
      <c r="B79" s="11" t="s">
        <v>98</v>
      </c>
      <c r="C79" s="16" t="s">
        <v>129</v>
      </c>
      <c r="D79" s="17" t="s">
        <v>105</v>
      </c>
      <c r="E79" s="25"/>
      <c r="F79" s="16" t="s">
        <v>106</v>
      </c>
      <c r="G79" s="26">
        <f t="shared" ref="G79:G87" si="5">H79/1.13</f>
        <v>1807.65486725664</v>
      </c>
      <c r="H79" s="27">
        <v>2042.65</v>
      </c>
      <c r="I79" s="11"/>
    </row>
    <row r="80" ht="24" customHeight="true" spans="1:9">
      <c r="A80" s="10">
        <v>2</v>
      </c>
      <c r="B80" s="11"/>
      <c r="C80" s="14" t="s">
        <v>129</v>
      </c>
      <c r="D80" s="17" t="s">
        <v>130</v>
      </c>
      <c r="E80" s="25"/>
      <c r="F80" s="16" t="s">
        <v>106</v>
      </c>
      <c r="G80" s="26">
        <f t="shared" si="5"/>
        <v>1797.65486725664</v>
      </c>
      <c r="H80" s="27">
        <v>2031.35</v>
      </c>
      <c r="I80" s="11"/>
    </row>
    <row r="81" ht="24" customHeight="true" spans="1:9">
      <c r="A81" s="10">
        <v>3</v>
      </c>
      <c r="B81" s="11"/>
      <c r="C81" s="16" t="s">
        <v>129</v>
      </c>
      <c r="D81" s="17" t="s">
        <v>107</v>
      </c>
      <c r="E81" s="25"/>
      <c r="F81" s="16" t="s">
        <v>106</v>
      </c>
      <c r="G81" s="26">
        <f t="shared" si="5"/>
        <v>1778.65486725664</v>
      </c>
      <c r="H81" s="27">
        <v>2009.88</v>
      </c>
      <c r="I81" s="11"/>
    </row>
    <row r="82" ht="24" customHeight="true" spans="1:9">
      <c r="A82" s="10">
        <v>4</v>
      </c>
      <c r="B82" s="11"/>
      <c r="C82" s="16" t="s">
        <v>129</v>
      </c>
      <c r="D82" s="17" t="s">
        <v>131</v>
      </c>
      <c r="E82" s="25"/>
      <c r="F82" s="16" t="s">
        <v>106</v>
      </c>
      <c r="G82" s="26">
        <f t="shared" si="5"/>
        <v>1753.65486725664</v>
      </c>
      <c r="H82" s="27">
        <v>1981.63</v>
      </c>
      <c r="I82" s="11"/>
    </row>
    <row r="83" ht="24" customHeight="true" spans="1:9">
      <c r="A83" s="10">
        <v>5</v>
      </c>
      <c r="B83" s="11"/>
      <c r="C83" s="16" t="s">
        <v>132</v>
      </c>
      <c r="D83" s="17" t="s">
        <v>109</v>
      </c>
      <c r="E83" s="25"/>
      <c r="F83" s="16" t="s">
        <v>106</v>
      </c>
      <c r="G83" s="26">
        <f t="shared" si="5"/>
        <v>1681.88495575221</v>
      </c>
      <c r="H83" s="27">
        <v>1900.53</v>
      </c>
      <c r="I83" s="11"/>
    </row>
    <row r="84" ht="24" customHeight="true" spans="1:9">
      <c r="A84" s="10">
        <v>6</v>
      </c>
      <c r="B84" s="11"/>
      <c r="C84" s="16" t="s">
        <v>132</v>
      </c>
      <c r="D84" s="17" t="s">
        <v>133</v>
      </c>
      <c r="E84" s="25"/>
      <c r="F84" s="16" t="s">
        <v>106</v>
      </c>
      <c r="G84" s="26">
        <f t="shared" si="5"/>
        <v>1632.76991150442</v>
      </c>
      <c r="H84" s="27">
        <v>1845.03</v>
      </c>
      <c r="I84" s="11"/>
    </row>
    <row r="85" ht="24" customHeight="true" spans="1:9">
      <c r="A85" s="10">
        <v>7</v>
      </c>
      <c r="B85" s="11"/>
      <c r="C85" s="16" t="s">
        <v>132</v>
      </c>
      <c r="D85" s="17" t="s">
        <v>110</v>
      </c>
      <c r="E85" s="25"/>
      <c r="F85" s="16" t="s">
        <v>106</v>
      </c>
      <c r="G85" s="26">
        <f t="shared" si="5"/>
        <v>1579.88495575221</v>
      </c>
      <c r="H85" s="27">
        <v>1785.27</v>
      </c>
      <c r="I85" s="11"/>
    </row>
    <row r="86" ht="24" customHeight="true" spans="1:9">
      <c r="A86" s="10">
        <v>8</v>
      </c>
      <c r="B86" s="11"/>
      <c r="C86" s="16" t="s">
        <v>132</v>
      </c>
      <c r="D86" s="17" t="s">
        <v>134</v>
      </c>
      <c r="E86" s="25"/>
      <c r="F86" s="16" t="s">
        <v>106</v>
      </c>
      <c r="G86" s="26">
        <f t="shared" si="5"/>
        <v>1561.65486725664</v>
      </c>
      <c r="H86" s="27">
        <v>1764.67</v>
      </c>
      <c r="I86" s="11"/>
    </row>
    <row r="87" ht="24" customHeight="true" spans="1:9">
      <c r="A87" s="10">
        <v>9</v>
      </c>
      <c r="B87" s="11"/>
      <c r="C87" s="16" t="s">
        <v>126</v>
      </c>
      <c r="D87" s="17" t="s">
        <v>113</v>
      </c>
      <c r="E87" s="25"/>
      <c r="F87" s="16" t="s">
        <v>106</v>
      </c>
      <c r="G87" s="26">
        <f t="shared" si="5"/>
        <v>1548.88495575221</v>
      </c>
      <c r="H87" s="27">
        <v>1750.24</v>
      </c>
      <c r="I87" s="11"/>
    </row>
    <row r="88" ht="24" customHeight="true" spans="1:9">
      <c r="A88" s="10">
        <v>10</v>
      </c>
      <c r="B88" s="11"/>
      <c r="C88" s="16" t="s">
        <v>126</v>
      </c>
      <c r="D88" s="17" t="s">
        <v>135</v>
      </c>
      <c r="E88" s="25"/>
      <c r="F88" s="16" t="s">
        <v>106</v>
      </c>
      <c r="G88" s="26">
        <v>1363</v>
      </c>
      <c r="H88" s="27">
        <v>1730.64</v>
      </c>
      <c r="I88" s="11"/>
    </row>
    <row r="89" ht="24" customHeight="true" spans="1:9">
      <c r="A89" s="10">
        <v>1</v>
      </c>
      <c r="B89" s="11" t="s">
        <v>99</v>
      </c>
      <c r="C89" s="16" t="s">
        <v>129</v>
      </c>
      <c r="D89" s="17" t="s">
        <v>105</v>
      </c>
      <c r="E89" s="25"/>
      <c r="F89" s="16" t="s">
        <v>106</v>
      </c>
      <c r="G89" s="26">
        <f t="shared" ref="G89:G102" si="6">H89/1.13</f>
        <v>1336.28318584071</v>
      </c>
      <c r="H89" s="26">
        <v>1510</v>
      </c>
      <c r="I89" s="11"/>
    </row>
    <row r="90" ht="24" customHeight="true" spans="1:9">
      <c r="A90" s="10">
        <v>2</v>
      </c>
      <c r="B90" s="11"/>
      <c r="C90" s="14" t="s">
        <v>129</v>
      </c>
      <c r="D90" s="17" t="s">
        <v>130</v>
      </c>
      <c r="E90" s="25"/>
      <c r="F90" s="16" t="s">
        <v>106</v>
      </c>
      <c r="G90" s="26">
        <f t="shared" si="6"/>
        <v>1380.53097345133</v>
      </c>
      <c r="H90" s="26">
        <v>1560</v>
      </c>
      <c r="I90" s="11"/>
    </row>
    <row r="91" ht="24" customHeight="true" spans="1:9">
      <c r="A91" s="10">
        <v>3</v>
      </c>
      <c r="B91" s="11"/>
      <c r="C91" s="16" t="s">
        <v>129</v>
      </c>
      <c r="D91" s="17" t="s">
        <v>107</v>
      </c>
      <c r="E91" s="25"/>
      <c r="F91" s="16" t="s">
        <v>106</v>
      </c>
      <c r="G91" s="26">
        <f t="shared" si="6"/>
        <v>1460.17699115044</v>
      </c>
      <c r="H91" s="26">
        <v>1650</v>
      </c>
      <c r="I91" s="11"/>
    </row>
    <row r="92" ht="24" customHeight="true" spans="1:9">
      <c r="A92" s="10">
        <v>4</v>
      </c>
      <c r="B92" s="11"/>
      <c r="C92" s="16" t="s">
        <v>129</v>
      </c>
      <c r="D92" s="17" t="s">
        <v>131</v>
      </c>
      <c r="E92" s="25"/>
      <c r="F92" s="16" t="s">
        <v>106</v>
      </c>
      <c r="G92" s="26">
        <f t="shared" si="6"/>
        <v>1504.42477876106</v>
      </c>
      <c r="H92" s="26">
        <v>1700</v>
      </c>
      <c r="I92" s="11"/>
    </row>
    <row r="93" ht="24" customHeight="true" spans="1:9">
      <c r="A93" s="10">
        <v>5</v>
      </c>
      <c r="B93" s="11"/>
      <c r="C93" s="16" t="s">
        <v>132</v>
      </c>
      <c r="D93" s="17" t="s">
        <v>109</v>
      </c>
      <c r="E93" s="25"/>
      <c r="F93" s="16" t="s">
        <v>106</v>
      </c>
      <c r="G93" s="26">
        <f t="shared" si="6"/>
        <v>1371.6814159292</v>
      </c>
      <c r="H93" s="26">
        <v>1550</v>
      </c>
      <c r="I93" s="11"/>
    </row>
    <row r="94" ht="24" customHeight="true" spans="1:9">
      <c r="A94" s="10">
        <v>6</v>
      </c>
      <c r="B94" s="11"/>
      <c r="C94" s="16" t="s">
        <v>132</v>
      </c>
      <c r="D94" s="17" t="s">
        <v>133</v>
      </c>
      <c r="E94" s="25"/>
      <c r="F94" s="16" t="s">
        <v>106</v>
      </c>
      <c r="G94" s="26">
        <f t="shared" si="6"/>
        <v>1415.92920353982</v>
      </c>
      <c r="H94" s="26">
        <v>1600</v>
      </c>
      <c r="I94" s="11"/>
    </row>
    <row r="95" ht="24" customHeight="true" spans="1:9">
      <c r="A95" s="10">
        <v>7</v>
      </c>
      <c r="B95" s="11"/>
      <c r="C95" s="16" t="s">
        <v>132</v>
      </c>
      <c r="D95" s="17" t="s">
        <v>110</v>
      </c>
      <c r="E95" s="25"/>
      <c r="F95" s="16" t="s">
        <v>106</v>
      </c>
      <c r="G95" s="26">
        <f t="shared" si="6"/>
        <v>1336.28318584071</v>
      </c>
      <c r="H95" s="26">
        <v>1510</v>
      </c>
      <c r="I95" s="11"/>
    </row>
    <row r="96" ht="24" customHeight="true" spans="1:9">
      <c r="A96" s="10">
        <v>8</v>
      </c>
      <c r="B96" s="11"/>
      <c r="C96" s="16" t="s">
        <v>132</v>
      </c>
      <c r="D96" s="17" t="s">
        <v>134</v>
      </c>
      <c r="E96" s="25"/>
      <c r="F96" s="16" t="s">
        <v>106</v>
      </c>
      <c r="G96" s="26">
        <f t="shared" si="6"/>
        <v>1327.43362831858</v>
      </c>
      <c r="H96" s="26">
        <v>1500</v>
      </c>
      <c r="I96" s="11"/>
    </row>
    <row r="97" ht="24" customHeight="true" spans="1:9">
      <c r="A97" s="10">
        <v>9</v>
      </c>
      <c r="B97" s="11"/>
      <c r="C97" s="16" t="s">
        <v>126</v>
      </c>
      <c r="D97" s="17" t="s">
        <v>113</v>
      </c>
      <c r="E97" s="25"/>
      <c r="F97" s="16" t="s">
        <v>106</v>
      </c>
      <c r="G97" s="26">
        <f t="shared" si="6"/>
        <v>1168.14159292035</v>
      </c>
      <c r="H97" s="26">
        <v>1320</v>
      </c>
      <c r="I97" s="11"/>
    </row>
    <row r="98" ht="24" customHeight="true" spans="1:9">
      <c r="A98" s="10">
        <v>10</v>
      </c>
      <c r="B98" s="11"/>
      <c r="C98" s="16" t="s">
        <v>126</v>
      </c>
      <c r="D98" s="17" t="s">
        <v>135</v>
      </c>
      <c r="E98" s="25"/>
      <c r="F98" s="16" t="s">
        <v>106</v>
      </c>
      <c r="G98" s="26">
        <f t="shared" si="6"/>
        <v>1159.29203539823</v>
      </c>
      <c r="H98" s="26">
        <v>1310</v>
      </c>
      <c r="I98" s="11"/>
    </row>
    <row r="99" ht="24" customHeight="true" spans="1:9">
      <c r="A99" s="10">
        <v>11</v>
      </c>
      <c r="B99" s="11"/>
      <c r="C99" s="16" t="s">
        <v>144</v>
      </c>
      <c r="D99" s="17" t="s">
        <v>145</v>
      </c>
      <c r="E99" s="25"/>
      <c r="F99" s="16" t="s">
        <v>106</v>
      </c>
      <c r="G99" s="26">
        <f t="shared" si="6"/>
        <v>1353.98230088496</v>
      </c>
      <c r="H99" s="26">
        <v>1530</v>
      </c>
      <c r="I99" s="11"/>
    </row>
    <row r="100" ht="24" customHeight="true" spans="1:9">
      <c r="A100" s="10">
        <v>12</v>
      </c>
      <c r="B100" s="11"/>
      <c r="C100" s="16" t="s">
        <v>144</v>
      </c>
      <c r="D100" s="17" t="s">
        <v>146</v>
      </c>
      <c r="E100" s="25"/>
      <c r="F100" s="16" t="s">
        <v>106</v>
      </c>
      <c r="G100" s="26">
        <f t="shared" si="6"/>
        <v>1265.48672566372</v>
      </c>
      <c r="H100" s="26">
        <v>1430</v>
      </c>
      <c r="I100" s="11"/>
    </row>
    <row r="101" ht="24" customHeight="true" spans="1:9">
      <c r="A101" s="10">
        <v>13</v>
      </c>
      <c r="B101" s="11"/>
      <c r="C101" s="16" t="s">
        <v>144</v>
      </c>
      <c r="D101" s="17" t="s">
        <v>147</v>
      </c>
      <c r="E101" s="25"/>
      <c r="F101" s="16" t="s">
        <v>106</v>
      </c>
      <c r="G101" s="26">
        <f t="shared" si="6"/>
        <v>1185.8407079646</v>
      </c>
      <c r="H101" s="26">
        <v>1340</v>
      </c>
      <c r="I101" s="11"/>
    </row>
    <row r="102" ht="24" customHeight="true" spans="1:9">
      <c r="A102" s="10">
        <v>14</v>
      </c>
      <c r="B102" s="11"/>
      <c r="C102" s="16" t="s">
        <v>144</v>
      </c>
      <c r="D102" s="17" t="s">
        <v>148</v>
      </c>
      <c r="E102" s="25"/>
      <c r="F102" s="16" t="s">
        <v>106</v>
      </c>
      <c r="G102" s="26">
        <f t="shared" si="6"/>
        <v>1097.34513274336</v>
      </c>
      <c r="H102" s="26">
        <v>1240</v>
      </c>
      <c r="I102" s="11"/>
    </row>
    <row r="103" ht="23" customHeight="true" spans="1:9">
      <c r="A103" s="11">
        <v>1</v>
      </c>
      <c r="B103" s="11" t="s">
        <v>100</v>
      </c>
      <c r="C103" s="16" t="s">
        <v>129</v>
      </c>
      <c r="D103" s="16" t="s">
        <v>107</v>
      </c>
      <c r="E103" s="16"/>
      <c r="F103" s="16" t="s">
        <v>106</v>
      </c>
      <c r="G103" s="26">
        <f t="shared" ref="G103:G111" si="7">H103/1.13</f>
        <v>1283.18584070796</v>
      </c>
      <c r="H103" s="26">
        <v>1450</v>
      </c>
      <c r="I103" s="11"/>
    </row>
    <row r="104" ht="23" customHeight="true" spans="1:9">
      <c r="A104" s="11">
        <v>2</v>
      </c>
      <c r="B104" s="11"/>
      <c r="C104" s="16" t="s">
        <v>129</v>
      </c>
      <c r="D104" s="16" t="s">
        <v>131</v>
      </c>
      <c r="E104" s="16"/>
      <c r="F104" s="16" t="s">
        <v>106</v>
      </c>
      <c r="G104" s="26">
        <f t="shared" si="7"/>
        <v>1283.18584070796</v>
      </c>
      <c r="H104" s="26">
        <v>1450</v>
      </c>
      <c r="I104" s="11"/>
    </row>
    <row r="105" ht="23" customHeight="true" spans="1:9">
      <c r="A105" s="11">
        <v>3</v>
      </c>
      <c r="B105" s="11"/>
      <c r="C105" s="16" t="s">
        <v>132</v>
      </c>
      <c r="D105" s="16" t="s">
        <v>109</v>
      </c>
      <c r="E105" s="16"/>
      <c r="F105" s="16" t="s">
        <v>106</v>
      </c>
      <c r="G105" s="26">
        <f t="shared" si="7"/>
        <v>1238.93805309735</v>
      </c>
      <c r="H105" s="26">
        <v>1400</v>
      </c>
      <c r="I105" s="11"/>
    </row>
    <row r="106" ht="23" customHeight="true" spans="1:9">
      <c r="A106" s="11">
        <v>4</v>
      </c>
      <c r="B106" s="11"/>
      <c r="C106" s="16" t="s">
        <v>132</v>
      </c>
      <c r="D106" s="16" t="s">
        <v>133</v>
      </c>
      <c r="E106" s="16"/>
      <c r="F106" s="16" t="s">
        <v>106</v>
      </c>
      <c r="G106" s="26">
        <f t="shared" si="7"/>
        <v>1256.63716814159</v>
      </c>
      <c r="H106" s="26">
        <v>1420</v>
      </c>
      <c r="I106" s="11"/>
    </row>
    <row r="107" ht="23" customHeight="true" spans="1:9">
      <c r="A107" s="11">
        <v>5</v>
      </c>
      <c r="B107" s="11"/>
      <c r="C107" s="16" t="s">
        <v>132</v>
      </c>
      <c r="D107" s="16" t="s">
        <v>110</v>
      </c>
      <c r="E107" s="16"/>
      <c r="F107" s="16" t="s">
        <v>106</v>
      </c>
      <c r="G107" s="26">
        <f t="shared" si="7"/>
        <v>1176.99115044248</v>
      </c>
      <c r="H107" s="26">
        <v>1330</v>
      </c>
      <c r="I107" s="11"/>
    </row>
    <row r="108" ht="23" customHeight="true" spans="1:9">
      <c r="A108" s="11">
        <v>6</v>
      </c>
      <c r="B108" s="11"/>
      <c r="C108" s="16" t="s">
        <v>132</v>
      </c>
      <c r="D108" s="16" t="s">
        <v>134</v>
      </c>
      <c r="E108" s="16"/>
      <c r="F108" s="16" t="s">
        <v>106</v>
      </c>
      <c r="G108" s="26">
        <f t="shared" si="7"/>
        <v>1190.26548672566</v>
      </c>
      <c r="H108" s="26">
        <v>1345</v>
      </c>
      <c r="I108" s="11"/>
    </row>
    <row r="109" ht="23" customHeight="true" spans="1:9">
      <c r="A109" s="11">
        <v>7</v>
      </c>
      <c r="B109" s="11"/>
      <c r="C109" s="16" t="s">
        <v>126</v>
      </c>
      <c r="D109" s="16" t="s">
        <v>113</v>
      </c>
      <c r="E109" s="16"/>
      <c r="F109" s="16" t="s">
        <v>106</v>
      </c>
      <c r="G109" s="26">
        <f t="shared" si="7"/>
        <v>1123.89380530973</v>
      </c>
      <c r="H109" s="26">
        <v>1270</v>
      </c>
      <c r="I109" s="11"/>
    </row>
    <row r="110" ht="23" customHeight="true" spans="1:9">
      <c r="A110" s="11">
        <v>8</v>
      </c>
      <c r="B110" s="11"/>
      <c r="C110" s="16" t="s">
        <v>126</v>
      </c>
      <c r="D110" s="16" t="s">
        <v>135</v>
      </c>
      <c r="E110" s="16"/>
      <c r="F110" s="16" t="s">
        <v>106</v>
      </c>
      <c r="G110" s="26">
        <f t="shared" si="7"/>
        <v>1141.59292035398</v>
      </c>
      <c r="H110" s="26">
        <v>1290</v>
      </c>
      <c r="I110" s="11"/>
    </row>
    <row r="111" ht="23" customHeight="true" spans="1:9">
      <c r="A111" s="11">
        <v>9</v>
      </c>
      <c r="B111" s="11"/>
      <c r="C111" s="16" t="s">
        <v>104</v>
      </c>
      <c r="D111" s="17" t="s">
        <v>149</v>
      </c>
      <c r="E111" s="25"/>
      <c r="F111" s="16" t="s">
        <v>106</v>
      </c>
      <c r="G111" s="26">
        <f t="shared" si="7"/>
        <v>1415.92920353982</v>
      </c>
      <c r="H111" s="26">
        <v>1600</v>
      </c>
      <c r="I111" s="31"/>
    </row>
    <row r="112" ht="23" customHeight="true" spans="1:9">
      <c r="A112" s="11">
        <v>10</v>
      </c>
      <c r="B112" s="11"/>
      <c r="C112" s="16" t="s">
        <v>108</v>
      </c>
      <c r="D112" s="17" t="s">
        <v>150</v>
      </c>
      <c r="E112" s="25"/>
      <c r="F112" s="16" t="s">
        <v>106</v>
      </c>
      <c r="G112" s="26">
        <f t="shared" ref="G111:G113" si="8">H112/1.13</f>
        <v>1407.0796460177</v>
      </c>
      <c r="H112" s="26">
        <v>1590</v>
      </c>
      <c r="I112" s="31"/>
    </row>
    <row r="113" ht="23" customHeight="true" spans="1:9">
      <c r="A113" s="11">
        <v>11</v>
      </c>
      <c r="B113" s="11"/>
      <c r="C113" s="16" t="s">
        <v>108</v>
      </c>
      <c r="D113" s="17" t="s">
        <v>151</v>
      </c>
      <c r="E113" s="25"/>
      <c r="F113" s="16" t="s">
        <v>106</v>
      </c>
      <c r="G113" s="26">
        <f t="shared" si="8"/>
        <v>1318.58407079646</v>
      </c>
      <c r="H113" s="26">
        <v>1490</v>
      </c>
      <c r="I113" s="31"/>
    </row>
  </sheetData>
  <autoFilter ref="A5:I113">
    <extLst/>
  </autoFilter>
  <mergeCells count="128">
    <mergeCell ref="A1:B1"/>
    <mergeCell ref="A2:I2"/>
    <mergeCell ref="A3:C3"/>
    <mergeCell ref="E3:F3"/>
    <mergeCell ref="G4:I4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D63:E63"/>
    <mergeCell ref="D64:E64"/>
    <mergeCell ref="D65:E65"/>
    <mergeCell ref="D66:E66"/>
    <mergeCell ref="D67:E67"/>
    <mergeCell ref="D68:E68"/>
    <mergeCell ref="D69:E69"/>
    <mergeCell ref="D70:E70"/>
    <mergeCell ref="D71:E71"/>
    <mergeCell ref="D72:E72"/>
    <mergeCell ref="D73:E73"/>
    <mergeCell ref="D74:E74"/>
    <mergeCell ref="D75:E75"/>
    <mergeCell ref="D76:E76"/>
    <mergeCell ref="D77:E77"/>
    <mergeCell ref="D78:E78"/>
    <mergeCell ref="D79:E79"/>
    <mergeCell ref="D80:E80"/>
    <mergeCell ref="D81:E81"/>
    <mergeCell ref="D82:E82"/>
    <mergeCell ref="D83:E83"/>
    <mergeCell ref="D84:E84"/>
    <mergeCell ref="D85:E85"/>
    <mergeCell ref="D86:E86"/>
    <mergeCell ref="D87:E87"/>
    <mergeCell ref="D88:E88"/>
    <mergeCell ref="D89:E89"/>
    <mergeCell ref="D90:E90"/>
    <mergeCell ref="D91:E91"/>
    <mergeCell ref="D92:E92"/>
    <mergeCell ref="D93:E93"/>
    <mergeCell ref="D94:E94"/>
    <mergeCell ref="D95:E95"/>
    <mergeCell ref="D96:E96"/>
    <mergeCell ref="D97:E97"/>
    <mergeCell ref="D98:E98"/>
    <mergeCell ref="D99:E99"/>
    <mergeCell ref="D100:E100"/>
    <mergeCell ref="D101:E101"/>
    <mergeCell ref="D102:E102"/>
    <mergeCell ref="D103:E103"/>
    <mergeCell ref="D104:E104"/>
    <mergeCell ref="D105:E105"/>
    <mergeCell ref="D106:E106"/>
    <mergeCell ref="D107:E107"/>
    <mergeCell ref="D108:E108"/>
    <mergeCell ref="D109:E109"/>
    <mergeCell ref="D110:E110"/>
    <mergeCell ref="D111:E111"/>
    <mergeCell ref="D112:E112"/>
    <mergeCell ref="D113:E113"/>
    <mergeCell ref="A4:A5"/>
    <mergeCell ref="B4:B5"/>
    <mergeCell ref="B6:B15"/>
    <mergeCell ref="B16:B23"/>
    <mergeCell ref="B24:B34"/>
    <mergeCell ref="B35:B43"/>
    <mergeCell ref="B44:B57"/>
    <mergeCell ref="B58:B65"/>
    <mergeCell ref="B66:B78"/>
    <mergeCell ref="B79:B88"/>
    <mergeCell ref="B89:B102"/>
    <mergeCell ref="B103:B113"/>
    <mergeCell ref="C4:C5"/>
    <mergeCell ref="F4:F5"/>
    <mergeCell ref="D4:E5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ZSK0RC</vt:lpstr>
      <vt:lpstr>2026地方材料价格信息</vt:lpstr>
      <vt:lpstr>2026地方商品水泥混凝土价格信息</vt:lpstr>
      <vt:lpstr>2026地方商品沥青混凝土价格信息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M2102J2SC</dc:creator>
  <cp:lastModifiedBy>npadmin</cp:lastModifiedBy>
  <dcterms:created xsi:type="dcterms:W3CDTF">2022-12-28T02:24:00Z</dcterms:created>
  <dcterms:modified xsi:type="dcterms:W3CDTF">2026-10-09T10:15:18Z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32C84DE35C66428E8264957E0B34F74A_13</vt:lpwstr>
  </property>
  <property fmtid="{D5CDD505-2E9C-101B-9397-08002B2CF9AE}" pid="3" name="KSOProductBuildVer">
    <vt:lpwstr>2052-11.8.2.9864</vt:lpwstr>
  </property>
  <property fmtid="{D5CDD505-2E9C-101B-9397-08002B2CF9AE}" pid="4" name="CalculationRule">
    <vt:i4>0</vt:i4>
  </property>
</Properties>
</file>