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<sst xmlns="http://schemas.openxmlformats.org/spreadsheetml/2006/main" count="140" uniqueCount="46">
  <si>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福建省泉州市2021年06月交通工程地方材料价格信息采集表（含税价）</t>
  </si>
  <si>
    <t>单位：泉州市交通运输局                                                      发布时间：2021年7月份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</si>
  <si>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</si>
  <si>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</si>
  <si>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</si>
  <si>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</si>
  <si>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</si>
  <si>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</si>
  <si>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</si>
  <si>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</si>
  <si>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</si>
  <si>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</si>
  <si>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</si>
  <si>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</si>
  <si>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</si>
  <si>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</si>
  <si>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</si>
  <si>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</si>
  <si>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</si>
  <si>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</si>
  <si>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</si>
  <si>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</si>
  <si>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</si>
  <si>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</si>
  <si>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</si>
  <si>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</si>
  <si>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</si>
  <si>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</si>
  <si>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</si>
  <si>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</si>
  <si>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</si>
  <si>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</si>
  <si>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</si>
  <si>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</si>
  <si>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</si>
  <si>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</si>
  <si>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</si>
  <si>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</si>
  <si>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</si>
  <si>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</si>
  <si>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</si>
  <si>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</si>
  <si>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</si>
  <si>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</si>
  <si>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福建省泉州市2021年06月交通工程地方材料价格信息采集表（除税价）</t>
  </si>
  <si>
    <t>单位：泉州市交通运输局                                                        发布时间：2021年7月份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</si>
</sst>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S9" sqref="S9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2.625" style="0" customWidth="1"/>
    <col min="4" max="4" width="4.125" style="0" customWidth="1"/>
    <col min="5" max="13" width="6.125" style="11" customWidth="1"/>
  </cols>
  <sheetData>
    <row r="1" spans="1:13" ht="30" customHeight="1">
      <c r="A1" s="12" t="s">
        <v>0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</row>
    <row r="2" spans="1:13" ht="24.75" customHeight="1">
      <c r="A2" s="15" t="s">
        <v>1</v>
      </c>
      <c r="B2" s="16"/>
      <c r="C2" s="16"/>
      <c r="D2" s="16"/>
      <c r="E2" s="17"/>
      <c r="F2" s="17"/>
      <c r="G2" s="17"/>
      <c r="H2" s="17"/>
      <c r="I2" s="17"/>
      <c r="J2" s="17"/>
      <c r="K2" s="17"/>
      <c r="L2" s="17"/>
      <c r="M2" s="17"/>
    </row>
    <row r="3" spans="1:13" ht="30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21" t="s">
        <v>14</v>
      </c>
    </row>
    <row r="4" spans="1:13" s="10" customFormat="1" ht="30" customHeight="1">
      <c r="A4" s="20">
        <v>1</v>
      </c>
      <c r="B4" s="19" t="s">
        <v>15</v>
      </c>
      <c r="C4" s="21" t="s">
        <v>16</v>
      </c>
      <c r="D4" s="19" t="s">
        <v>17</v>
      </c>
      <c r="E4" s="20">
        <v>180</v>
      </c>
      <c r="F4" s="20">
        <v>180</v>
      </c>
      <c r="G4" s="20">
        <v>180</v>
      </c>
      <c r="H4" s="20">
        <v>185</v>
      </c>
      <c r="I4" s="20">
        <v>190</v>
      </c>
      <c r="J4" s="20">
        <v>180</v>
      </c>
      <c r="K4" s="20">
        <v>165</v>
      </c>
      <c r="L4" s="20">
        <v>160</v>
      </c>
      <c r="M4" s="20">
        <v>180</v>
      </c>
    </row>
    <row r="5" spans="1:13" s="10" customFormat="1" ht="30" customHeight="1">
      <c r="A5" s="20"/>
      <c r="B5" s="19" t="s">
        <v>18</v>
      </c>
      <c r="C5" s="20"/>
      <c r="D5" s="19" t="s">
        <v>17</v>
      </c>
      <c r="E5" s="20">
        <v>115</v>
      </c>
      <c r="F5" s="20">
        <v>113</v>
      </c>
      <c r="G5" s="20">
        <v>113</v>
      </c>
      <c r="H5" s="20">
        <v>120</v>
      </c>
      <c r="I5" s="20">
        <v>122</v>
      </c>
      <c r="J5" s="20">
        <v>105</v>
      </c>
      <c r="K5" s="20">
        <v>115</v>
      </c>
      <c r="L5" s="20">
        <v>100</v>
      </c>
      <c r="M5" s="24">
        <v>105</v>
      </c>
    </row>
    <row r="6" spans="1:13" ht="30" customHeight="1">
      <c r="A6" s="22"/>
      <c r="B6" s="18" t="s">
        <v>19</v>
      </c>
      <c r="C6" s="22"/>
      <c r="D6" s="18" t="s">
        <v>17</v>
      </c>
      <c r="E6" s="20">
        <v>50</v>
      </c>
      <c r="F6" s="20">
        <v>50</v>
      </c>
      <c r="G6" s="20">
        <v>50</v>
      </c>
      <c r="H6" s="20">
        <v>50</v>
      </c>
      <c r="I6" s="20">
        <v>50</v>
      </c>
      <c r="J6" s="20">
        <v>50</v>
      </c>
      <c r="K6" s="20">
        <v>50</v>
      </c>
      <c r="L6" s="20">
        <v>50</v>
      </c>
      <c r="M6" s="20">
        <v>50</v>
      </c>
    </row>
    <row r="7" spans="1:13" ht="30" customHeight="1">
      <c r="A7" s="22">
        <v>2</v>
      </c>
      <c r="B7" s="18" t="s">
        <v>20</v>
      </c>
      <c r="C7" s="18" t="s">
        <v>21</v>
      </c>
      <c r="D7" s="18" t="s">
        <v>17</v>
      </c>
      <c r="E7" s="20">
        <v>35</v>
      </c>
      <c r="F7" s="20">
        <v>35</v>
      </c>
      <c r="G7" s="20">
        <v>35</v>
      </c>
      <c r="H7" s="20">
        <v>35</v>
      </c>
      <c r="I7" s="20">
        <v>35</v>
      </c>
      <c r="J7" s="20">
        <v>35</v>
      </c>
      <c r="K7" s="20">
        <v>35</v>
      </c>
      <c r="L7" s="20">
        <v>35</v>
      </c>
      <c r="M7" s="20">
        <v>35</v>
      </c>
    </row>
    <row r="8" spans="1:13" ht="30" customHeight="1">
      <c r="A8" s="22">
        <v>3</v>
      </c>
      <c r="B8" s="23" t="s">
        <v>22</v>
      </c>
      <c r="C8" s="18" t="s">
        <v>23</v>
      </c>
      <c r="D8" s="18" t="s">
        <v>17</v>
      </c>
      <c r="E8" s="20">
        <v>58.8</v>
      </c>
      <c r="F8" s="20">
        <v>58.8</v>
      </c>
      <c r="G8" s="20">
        <v>58.8</v>
      </c>
      <c r="H8" s="20">
        <v>58.8</v>
      </c>
      <c r="I8" s="20">
        <v>60</v>
      </c>
      <c r="J8" s="20">
        <v>60</v>
      </c>
      <c r="K8" s="20">
        <v>50</v>
      </c>
      <c r="L8" s="20">
        <v>45</v>
      </c>
      <c r="M8" s="20">
        <v>60</v>
      </c>
    </row>
    <row r="9" spans="1:13" ht="30" customHeight="1">
      <c r="A9" s="22">
        <v>4</v>
      </c>
      <c r="B9" s="18" t="s">
        <v>24</v>
      </c>
      <c r="C9" s="18" t="s">
        <v>25</v>
      </c>
      <c r="D9" s="18" t="s">
        <v>17</v>
      </c>
      <c r="E9" s="20">
        <v>42</v>
      </c>
      <c r="F9" s="20">
        <v>42</v>
      </c>
      <c r="G9" s="20">
        <v>58.8</v>
      </c>
      <c r="H9" s="20">
        <v>58.8</v>
      </c>
      <c r="I9" s="20">
        <v>60</v>
      </c>
      <c r="J9" s="20">
        <v>55</v>
      </c>
      <c r="K9" s="20">
        <v>50</v>
      </c>
      <c r="L9" s="20">
        <v>45</v>
      </c>
      <c r="M9" s="20">
        <v>60</v>
      </c>
    </row>
    <row r="10" spans="1:13" ht="30" customHeight="1">
      <c r="A10" s="22">
        <v>5</v>
      </c>
      <c r="B10" s="18" t="s">
        <v>26</v>
      </c>
      <c r="C10" s="18" t="s">
        <v>25</v>
      </c>
      <c r="D10" s="18" t="s">
        <v>17</v>
      </c>
      <c r="E10" s="20">
        <v>40</v>
      </c>
      <c r="F10" s="20">
        <v>38.4</v>
      </c>
      <c r="G10" s="20">
        <v>57.6</v>
      </c>
      <c r="H10" s="20">
        <v>57.6</v>
      </c>
      <c r="I10" s="20">
        <v>58.8</v>
      </c>
      <c r="J10" s="20">
        <v>40</v>
      </c>
      <c r="K10" s="20">
        <v>50</v>
      </c>
      <c r="L10" s="20">
        <v>50</v>
      </c>
      <c r="M10" s="20">
        <v>60</v>
      </c>
    </row>
    <row r="11" spans="1:13" ht="30" customHeight="1">
      <c r="A11" s="22">
        <v>6</v>
      </c>
      <c r="B11" s="21" t="s">
        <v>27</v>
      </c>
      <c r="C11" s="19" t="s">
        <v>28</v>
      </c>
      <c r="D11" s="19" t="s">
        <v>17</v>
      </c>
      <c r="E11" s="20">
        <v>98</v>
      </c>
      <c r="F11" s="20">
        <v>90</v>
      </c>
      <c r="G11" s="20">
        <v>95</v>
      </c>
      <c r="H11" s="20">
        <v>83</v>
      </c>
      <c r="I11" s="20">
        <v>88</v>
      </c>
      <c r="J11" s="20">
        <v>85</v>
      </c>
      <c r="K11" s="20">
        <v>65</v>
      </c>
      <c r="L11" s="20">
        <v>55</v>
      </c>
      <c r="M11" s="20">
        <v>75</v>
      </c>
    </row>
    <row r="12" spans="1:13" ht="30" customHeight="1">
      <c r="A12" s="22">
        <v>7</v>
      </c>
      <c r="B12" s="21" t="s">
        <v>29</v>
      </c>
      <c r="C12" s="19" t="s">
        <v>30</v>
      </c>
      <c r="D12" s="19" t="s">
        <v>17</v>
      </c>
      <c r="E12" s="20">
        <v>93</v>
      </c>
      <c r="F12" s="20">
        <v>90</v>
      </c>
      <c r="G12" s="20">
        <v>95</v>
      </c>
      <c r="H12" s="20">
        <v>83</v>
      </c>
      <c r="I12" s="20">
        <v>88</v>
      </c>
      <c r="J12" s="20">
        <v>83</v>
      </c>
      <c r="K12" s="20">
        <v>65</v>
      </c>
      <c r="L12" s="20">
        <v>55</v>
      </c>
      <c r="M12" s="20">
        <v>75</v>
      </c>
    </row>
    <row r="13" spans="1:16" ht="30" customHeight="1">
      <c r="A13" s="22">
        <v>8</v>
      </c>
      <c r="B13" s="21" t="s">
        <v>31</v>
      </c>
      <c r="C13" s="19" t="s">
        <v>23</v>
      </c>
      <c r="D13" s="19" t="s">
        <v>17</v>
      </c>
      <c r="E13" s="20">
        <v>90</v>
      </c>
      <c r="F13" s="20">
        <v>85</v>
      </c>
      <c r="G13" s="20">
        <v>95</v>
      </c>
      <c r="H13" s="20">
        <v>83</v>
      </c>
      <c r="I13" s="20">
        <v>83</v>
      </c>
      <c r="J13" s="20">
        <v>83</v>
      </c>
      <c r="K13" s="20">
        <v>65</v>
      </c>
      <c r="L13" s="20">
        <v>55</v>
      </c>
      <c r="M13" s="20">
        <v>75</v>
      </c>
      <c r="N13" s="25"/>
      <c r="O13" s="25"/>
      <c r="P13" s="25"/>
    </row>
    <row r="14" spans="1:16" ht="30" customHeight="1">
      <c r="A14" s="22">
        <v>9</v>
      </c>
      <c r="B14" s="21" t="s">
        <v>32</v>
      </c>
      <c r="C14" s="21" t="s">
        <v>33</v>
      </c>
      <c r="D14" s="19" t="s">
        <v>17</v>
      </c>
      <c r="E14" s="20">
        <v>90</v>
      </c>
      <c r="F14" s="20">
        <v>80</v>
      </c>
      <c r="G14" s="20">
        <v>90</v>
      </c>
      <c r="H14" s="20">
        <v>83</v>
      </c>
      <c r="I14" s="20">
        <v>83</v>
      </c>
      <c r="J14" s="20">
        <v>83</v>
      </c>
      <c r="K14" s="20">
        <v>65</v>
      </c>
      <c r="L14" s="20">
        <v>55</v>
      </c>
      <c r="M14" s="20">
        <v>75</v>
      </c>
      <c r="N14" s="25"/>
      <c r="O14" s="25"/>
      <c r="P14" s="25"/>
    </row>
    <row r="15" spans="1:16" ht="30" customHeight="1">
      <c r="A15" s="22">
        <v>10</v>
      </c>
      <c r="B15" s="23" t="s">
        <v>34</v>
      </c>
      <c r="C15" s="18" t="s">
        <v>28</v>
      </c>
      <c r="D15" s="18" t="s">
        <v>17</v>
      </c>
      <c r="E15" s="20">
        <v>112</v>
      </c>
      <c r="F15" s="20">
        <v>107</v>
      </c>
      <c r="G15" s="20">
        <v>125</v>
      </c>
      <c r="H15" s="20">
        <v>115</v>
      </c>
      <c r="I15" s="20">
        <v>130</v>
      </c>
      <c r="J15" s="20">
        <v>130</v>
      </c>
      <c r="K15" s="20">
        <v>85</v>
      </c>
      <c r="L15" s="20">
        <v>85</v>
      </c>
      <c r="M15" s="20">
        <v>130</v>
      </c>
      <c r="N15" s="25"/>
      <c r="O15" s="25"/>
      <c r="P15" s="25"/>
    </row>
    <row r="16" spans="1:16" ht="30" customHeight="1">
      <c r="A16" s="22">
        <v>11</v>
      </c>
      <c r="B16" s="23" t="s">
        <v>35</v>
      </c>
      <c r="C16" s="18" t="s">
        <v>30</v>
      </c>
      <c r="D16" s="18" t="s">
        <v>17</v>
      </c>
      <c r="E16" s="20">
        <v>107</v>
      </c>
      <c r="F16" s="20">
        <v>102</v>
      </c>
      <c r="G16" s="20">
        <v>120</v>
      </c>
      <c r="H16" s="20">
        <v>115</v>
      </c>
      <c r="I16" s="20">
        <v>125</v>
      </c>
      <c r="J16" s="20">
        <v>125</v>
      </c>
      <c r="K16" s="20">
        <v>80</v>
      </c>
      <c r="L16" s="20">
        <v>85</v>
      </c>
      <c r="M16" s="20">
        <v>125</v>
      </c>
      <c r="N16" s="25"/>
      <c r="O16" s="25"/>
      <c r="P16" s="25"/>
    </row>
    <row r="17" spans="1:13" ht="30" customHeight="1">
      <c r="A17" s="22">
        <v>12</v>
      </c>
      <c r="B17" s="23" t="s">
        <v>36</v>
      </c>
      <c r="C17" s="23" t="s">
        <v>37</v>
      </c>
      <c r="D17" s="18" t="s">
        <v>17</v>
      </c>
      <c r="E17" s="20">
        <v>107</v>
      </c>
      <c r="F17" s="20">
        <v>102</v>
      </c>
      <c r="G17" s="20">
        <v>110</v>
      </c>
      <c r="H17" s="20">
        <v>115</v>
      </c>
      <c r="I17" s="20">
        <v>90</v>
      </c>
      <c r="J17" s="20">
        <v>90</v>
      </c>
      <c r="K17" s="20">
        <v>80</v>
      </c>
      <c r="L17" s="20">
        <v>65</v>
      </c>
      <c r="M17" s="20">
        <v>90</v>
      </c>
    </row>
    <row r="18" spans="1:13" ht="30" customHeight="1">
      <c r="A18" s="22">
        <v>13</v>
      </c>
      <c r="B18" s="23" t="s">
        <v>38</v>
      </c>
      <c r="C18" s="23" t="s">
        <v>39</v>
      </c>
      <c r="D18" s="18" t="s">
        <v>17</v>
      </c>
      <c r="E18" s="20">
        <v>102</v>
      </c>
      <c r="F18" s="20">
        <v>97</v>
      </c>
      <c r="G18" s="20">
        <v>105</v>
      </c>
      <c r="H18" s="20">
        <v>115</v>
      </c>
      <c r="I18" s="20">
        <v>85</v>
      </c>
      <c r="J18" s="20">
        <v>85</v>
      </c>
      <c r="K18" s="20">
        <v>75</v>
      </c>
      <c r="L18" s="20">
        <v>65</v>
      </c>
      <c r="M18" s="20">
        <v>85</v>
      </c>
    </row>
    <row r="19" spans="1:13" ht="30" customHeight="1">
      <c r="A19" s="22">
        <v>14</v>
      </c>
      <c r="B19" s="23" t="s">
        <v>40</v>
      </c>
      <c r="C19" s="18" t="s">
        <v>25</v>
      </c>
      <c r="D19" s="18" t="s">
        <v>17</v>
      </c>
      <c r="E19" s="20">
        <v>55</v>
      </c>
      <c r="F19" s="20">
        <v>55</v>
      </c>
      <c r="G19" s="20">
        <v>58.3</v>
      </c>
      <c r="H19" s="20">
        <v>58.3</v>
      </c>
      <c r="I19" s="20">
        <v>60.5</v>
      </c>
      <c r="J19" s="20">
        <v>60</v>
      </c>
      <c r="K19" s="20">
        <v>59.4</v>
      </c>
      <c r="L19" s="20">
        <v>50</v>
      </c>
      <c r="M19" s="20">
        <v>60</v>
      </c>
    </row>
    <row r="20" spans="1:13" ht="30" customHeight="1">
      <c r="A20" s="22">
        <v>15</v>
      </c>
      <c r="B20" s="23" t="s">
        <v>41</v>
      </c>
      <c r="C20" s="18" t="s">
        <v>25</v>
      </c>
      <c r="D20" s="18" t="s">
        <v>17</v>
      </c>
      <c r="E20" s="20">
        <v>215.6</v>
      </c>
      <c r="F20" s="20">
        <v>215.6</v>
      </c>
      <c r="G20" s="20">
        <v>215.6</v>
      </c>
      <c r="H20" s="20">
        <v>215.6</v>
      </c>
      <c r="I20" s="20">
        <v>215.6</v>
      </c>
      <c r="J20" s="20">
        <v>215.6</v>
      </c>
      <c r="K20" s="20">
        <v>215.6</v>
      </c>
      <c r="L20" s="20">
        <v>215.6</v>
      </c>
      <c r="M20" s="20">
        <v>215.6</v>
      </c>
    </row>
    <row r="21" spans="1:13" ht="30" customHeight="1">
      <c r="A21" s="22">
        <v>16</v>
      </c>
      <c r="B21" s="23" t="s">
        <v>42</v>
      </c>
      <c r="C21" s="18" t="s">
        <v>25</v>
      </c>
      <c r="D21" s="18" t="s">
        <v>17</v>
      </c>
      <c r="E21" s="20">
        <v>193.6</v>
      </c>
      <c r="F21" s="20">
        <v>193.6</v>
      </c>
      <c r="G21" s="20">
        <v>193.6</v>
      </c>
      <c r="H21" s="20">
        <v>193.6</v>
      </c>
      <c r="I21" s="20">
        <v>193.6</v>
      </c>
      <c r="J21" s="20">
        <v>193.6</v>
      </c>
      <c r="K21" s="20">
        <v>193.6</v>
      </c>
      <c r="L21" s="20">
        <v>193.6</v>
      </c>
      <c r="M21" s="20">
        <v>193.6</v>
      </c>
    </row>
    <row r="22" spans="1:13" ht="30" customHeight="1">
      <c r="A22" s="22">
        <v>17</v>
      </c>
      <c r="B22" s="23" t="s">
        <v>43</v>
      </c>
      <c r="C22" s="18" t="s">
        <v>25</v>
      </c>
      <c r="D22" s="18" t="s">
        <v>17</v>
      </c>
      <c r="E22" s="20">
        <v>272.8</v>
      </c>
      <c r="F22" s="20">
        <v>272.8</v>
      </c>
      <c r="G22" s="20">
        <v>272.8</v>
      </c>
      <c r="H22" s="20">
        <v>272.8</v>
      </c>
      <c r="I22" s="20">
        <v>272.8</v>
      </c>
      <c r="J22" s="20">
        <v>272.8</v>
      </c>
      <c r="K22" s="20">
        <v>272.8</v>
      </c>
      <c r="L22" s="20">
        <v>272.8</v>
      </c>
      <c r="M22" s="20">
        <v>272.8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 topLeftCell="A1">
      <selection activeCell="R10" sqref="R10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0039062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8">
        <f>'附表1'!E4/(1+0.03)</f>
        <v>174.75728155339806</v>
      </c>
      <c r="F4" s="8">
        <f>'附表1'!F4/(1+0.03)</f>
        <v>174.75728155339806</v>
      </c>
      <c r="G4" s="8">
        <f>'附表1'!G4/(1+0.03)</f>
        <v>174.75728155339806</v>
      </c>
      <c r="H4" s="8">
        <f>'附表1'!H4/(1+0.03)</f>
        <v>179.61165048543688</v>
      </c>
      <c r="I4" s="8">
        <f>'附表1'!I4/(1+0.03)</f>
        <v>184.46601941747574</v>
      </c>
      <c r="J4" s="8">
        <f>'附表1'!J4/(1+0.03)</f>
        <v>174.75728155339806</v>
      </c>
      <c r="K4" s="8">
        <f>'附表1'!K4/(1+0.03)</f>
        <v>160.19417475728156</v>
      </c>
      <c r="L4" s="8">
        <f>'附表1'!L4/(1+0.03)</f>
        <v>155.3398058252427</v>
      </c>
      <c r="M4" s="8">
        <f>'附表1'!M4/(1+0.03)</f>
        <v>174.75728155339806</v>
      </c>
    </row>
    <row r="5" spans="1:13" ht="30" customHeight="1">
      <c r="A5" s="6"/>
      <c r="B5" s="5" t="s">
        <v>18</v>
      </c>
      <c r="C5" s="9"/>
      <c r="D5" s="5" t="s">
        <v>17</v>
      </c>
      <c r="E5" s="8">
        <f>'附表1'!E5/(1+0.03)</f>
        <v>111.6504854368932</v>
      </c>
      <c r="F5" s="8">
        <f>'附表1'!F5/(1+0.03)</f>
        <v>109.70873786407766</v>
      </c>
      <c r="G5" s="8">
        <f>'附表1'!G5/(1+0.03)</f>
        <v>109.70873786407766</v>
      </c>
      <c r="H5" s="8">
        <f>'附表1'!H5/(1+0.03)</f>
        <v>116.50485436893203</v>
      </c>
      <c r="I5" s="8">
        <f>'附表1'!I5/(1+0.03)</f>
        <v>118.44660194174757</v>
      </c>
      <c r="J5" s="8">
        <f>'附表1'!J5/(1+0.03)</f>
        <v>101.94174757281553</v>
      </c>
      <c r="K5" s="8">
        <f>'附表1'!K5/(1+0.03)</f>
        <v>111.6504854368932</v>
      </c>
      <c r="L5" s="8">
        <f>'附表1'!L5/(1+0.03)</f>
        <v>97.08737864077669</v>
      </c>
      <c r="M5" s="8">
        <f>'附表1'!M5/(1+0.03)</f>
        <v>101.94174757281553</v>
      </c>
    </row>
    <row r="6" spans="1:13" ht="30" customHeight="1">
      <c r="A6" s="6"/>
      <c r="B6" s="5" t="s">
        <v>19</v>
      </c>
      <c r="C6" s="9"/>
      <c r="D6" s="5" t="s">
        <v>17</v>
      </c>
      <c r="E6" s="8">
        <f>'附表1'!E6/(1+0.03)</f>
        <v>48.543689320388346</v>
      </c>
      <c r="F6" s="8">
        <f>'附表1'!F6/(1+0.03)</f>
        <v>48.543689320388346</v>
      </c>
      <c r="G6" s="8">
        <f>'附表1'!G6/(1+0.03)</f>
        <v>48.543689320388346</v>
      </c>
      <c r="H6" s="8">
        <f>'附表1'!H6/(1+0.03)</f>
        <v>48.543689320388346</v>
      </c>
      <c r="I6" s="8">
        <f>'附表1'!I6/(1+0.03)</f>
        <v>48.543689320388346</v>
      </c>
      <c r="J6" s="8">
        <f>'附表1'!J6/(1+0.03)</f>
        <v>48.543689320388346</v>
      </c>
      <c r="K6" s="8">
        <f>'附表1'!K6/(1+0.03)</f>
        <v>48.543689320388346</v>
      </c>
      <c r="L6" s="8">
        <f>'附表1'!L6/(1+0.03)</f>
        <v>48.543689320388346</v>
      </c>
      <c r="M6" s="8">
        <f>'附表1'!M6/(1+0.03)</f>
        <v>48.543689320388346</v>
      </c>
    </row>
    <row r="7" spans="1:13" ht="30" customHeight="1">
      <c r="A7" s="6">
        <v>2</v>
      </c>
      <c r="B7" s="5" t="s">
        <v>20</v>
      </c>
      <c r="C7" s="7" t="s">
        <v>21</v>
      </c>
      <c r="D7" s="5" t="s">
        <v>17</v>
      </c>
      <c r="E7" s="8">
        <f>'附表1'!E7/(1+0.03)</f>
        <v>33.980582524271846</v>
      </c>
      <c r="F7" s="8">
        <f>'附表1'!F7/(1+0.03)</f>
        <v>33.980582524271846</v>
      </c>
      <c r="G7" s="8">
        <f>'附表1'!G7/(1+0.03)</f>
        <v>33.980582524271846</v>
      </c>
      <c r="H7" s="8">
        <f>'附表1'!H7/(1+0.03)</f>
        <v>33.980582524271846</v>
      </c>
      <c r="I7" s="8">
        <f>'附表1'!I7/(1+0.03)</f>
        <v>33.980582524271846</v>
      </c>
      <c r="J7" s="8">
        <f>'附表1'!J7/(1+0.03)</f>
        <v>33.980582524271846</v>
      </c>
      <c r="K7" s="8">
        <f>'附表1'!K7/(1+0.03)</f>
        <v>33.980582524271846</v>
      </c>
      <c r="L7" s="8">
        <f>'附表1'!L7/(1+0.03)</f>
        <v>33.980582524271846</v>
      </c>
      <c r="M7" s="8">
        <f>'附表1'!M7/(1+0.03)</f>
        <v>33.980582524271846</v>
      </c>
    </row>
    <row r="8" spans="1:13" ht="30" customHeight="1">
      <c r="A8" s="6">
        <v>3</v>
      </c>
      <c r="B8" s="7" t="s">
        <v>22</v>
      </c>
      <c r="C8" s="7" t="s">
        <v>23</v>
      </c>
      <c r="D8" s="5" t="s">
        <v>17</v>
      </c>
      <c r="E8" s="8">
        <f>'附表1'!E8/(1+0.03)</f>
        <v>57.08737864077669</v>
      </c>
      <c r="F8" s="8">
        <f>'附表1'!F8/(1+0.03)</f>
        <v>57.08737864077669</v>
      </c>
      <c r="G8" s="8">
        <f>'附表1'!G8/(1+0.03)</f>
        <v>57.08737864077669</v>
      </c>
      <c r="H8" s="8">
        <f>'附表1'!H8/(1+0.03)</f>
        <v>57.08737864077669</v>
      </c>
      <c r="I8" s="8">
        <f>'附表1'!I8/(1+0.03)</f>
        <v>58.252427184466015</v>
      </c>
      <c r="J8" s="8">
        <f>'附表1'!J8/(1+0.03)</f>
        <v>58.252427184466015</v>
      </c>
      <c r="K8" s="8">
        <f>'附表1'!K8/(1+0.03)</f>
        <v>48.543689320388346</v>
      </c>
      <c r="L8" s="8">
        <f>'附表1'!L8/(1+0.03)</f>
        <v>43.689320388349515</v>
      </c>
      <c r="M8" s="8">
        <f>'附表1'!M8/(1+0.03)</f>
        <v>58.252427184466015</v>
      </c>
    </row>
    <row r="9" spans="1:13" ht="30" customHeight="1">
      <c r="A9" s="6">
        <v>4</v>
      </c>
      <c r="B9" s="5" t="s">
        <v>24</v>
      </c>
      <c r="C9" s="7" t="s">
        <v>25</v>
      </c>
      <c r="D9" s="5" t="s">
        <v>17</v>
      </c>
      <c r="E9" s="8">
        <f>'附表1'!E9/(1+0.03)</f>
        <v>40.77669902912621</v>
      </c>
      <c r="F9" s="8">
        <f>'附表1'!F9/(1+0.03)</f>
        <v>40.77669902912621</v>
      </c>
      <c r="G9" s="8">
        <f>'附表1'!G9/(1+0.03)</f>
        <v>57.08737864077669</v>
      </c>
      <c r="H9" s="8">
        <f>'附表1'!H9/(1+0.03)</f>
        <v>57.08737864077669</v>
      </c>
      <c r="I9" s="8">
        <f>'附表1'!I9/(1+0.03)</f>
        <v>58.252427184466015</v>
      </c>
      <c r="J9" s="8">
        <f>'附表1'!J9/(1+0.03)</f>
        <v>53.398058252427184</v>
      </c>
      <c r="K9" s="8">
        <f>'附表1'!K9/(1+0.03)</f>
        <v>48.543689320388346</v>
      </c>
      <c r="L9" s="8">
        <f>'附表1'!L9/(1+0.03)</f>
        <v>43.689320388349515</v>
      </c>
      <c r="M9" s="8">
        <f>'附表1'!M9/(1+0.03)</f>
        <v>58.252427184466015</v>
      </c>
    </row>
    <row r="10" spans="1:13" ht="30" customHeight="1">
      <c r="A10" s="6">
        <v>5</v>
      </c>
      <c r="B10" s="5" t="s">
        <v>26</v>
      </c>
      <c r="C10" s="7" t="s">
        <v>25</v>
      </c>
      <c r="D10" s="5" t="s">
        <v>17</v>
      </c>
      <c r="E10" s="8">
        <f>'附表1'!E10/(1+0.03)</f>
        <v>38.83495145631068</v>
      </c>
      <c r="F10" s="8">
        <f>'附表1'!F10/(1+0.03)</f>
        <v>37.28155339805825</v>
      </c>
      <c r="G10" s="8">
        <f>'附表1'!G10/(1+0.03)</f>
        <v>55.922330097087375</v>
      </c>
      <c r="H10" s="8">
        <f>'附表1'!H10/(1+0.03)</f>
        <v>55.922330097087375</v>
      </c>
      <c r="I10" s="8">
        <f>'附表1'!I10/(1+0.03)</f>
        <v>57.08737864077669</v>
      </c>
      <c r="J10" s="8">
        <f>'附表1'!J10/(1+0.03)</f>
        <v>38.83495145631068</v>
      </c>
      <c r="K10" s="8">
        <f>'附表1'!K10/(1+0.03)</f>
        <v>48.543689320388346</v>
      </c>
      <c r="L10" s="8">
        <f>'附表1'!L10/(1+0.03)</f>
        <v>48.543689320388346</v>
      </c>
      <c r="M10" s="8">
        <f>'附表1'!M10/(1+0.03)</f>
        <v>58.252427184466015</v>
      </c>
    </row>
    <row r="11" spans="1:13" ht="30" customHeight="1">
      <c r="A11" s="6">
        <v>6</v>
      </c>
      <c r="B11" s="7" t="s">
        <v>27</v>
      </c>
      <c r="C11" s="7" t="s">
        <v>28</v>
      </c>
      <c r="D11" s="5" t="s">
        <v>17</v>
      </c>
      <c r="E11" s="8">
        <f>'附表1'!E11/(1+0.03)</f>
        <v>95.14563106796116</v>
      </c>
      <c r="F11" s="8">
        <f>'附表1'!F11/(1+0.03)</f>
        <v>87.37864077669903</v>
      </c>
      <c r="G11" s="8">
        <f>'附表1'!G11/(1+0.03)</f>
        <v>92.23300970873787</v>
      </c>
      <c r="H11" s="8">
        <f>'附表1'!H11/(1+0.03)</f>
        <v>80.58252427184466</v>
      </c>
      <c r="I11" s="8">
        <f>'附表1'!I11/(1+0.03)</f>
        <v>85.4368932038835</v>
      </c>
      <c r="J11" s="8">
        <f>'附表1'!J11/(1+0.03)</f>
        <v>82.52427184466019</v>
      </c>
      <c r="K11" s="8">
        <f>'附表1'!K11/(1+0.03)</f>
        <v>63.10679611650485</v>
      </c>
      <c r="L11" s="8">
        <f>'附表1'!L11/(1+0.03)</f>
        <v>53.398058252427184</v>
      </c>
      <c r="M11" s="8">
        <f>'附表1'!M11/(1+0.03)</f>
        <v>72.81553398058253</v>
      </c>
    </row>
    <row r="12" spans="1:13" ht="30" customHeight="1">
      <c r="A12" s="6">
        <v>7</v>
      </c>
      <c r="B12" s="7" t="s">
        <v>29</v>
      </c>
      <c r="C12" s="7" t="s">
        <v>30</v>
      </c>
      <c r="D12" s="5" t="s">
        <v>17</v>
      </c>
      <c r="E12" s="8">
        <f>'附表1'!E12/(1+0.03)</f>
        <v>90.29126213592232</v>
      </c>
      <c r="F12" s="8">
        <f>'附表1'!F12/(1+0.03)</f>
        <v>87.37864077669903</v>
      </c>
      <c r="G12" s="8">
        <f>'附表1'!G12/(1+0.03)</f>
        <v>92.23300970873787</v>
      </c>
      <c r="H12" s="8">
        <f>'附表1'!H12/(1+0.03)</f>
        <v>80.58252427184466</v>
      </c>
      <c r="I12" s="8">
        <f>'附表1'!I12/(1+0.03)</f>
        <v>85.4368932038835</v>
      </c>
      <c r="J12" s="8">
        <f>'附表1'!J12/(1+0.03)</f>
        <v>80.58252427184466</v>
      </c>
      <c r="K12" s="8">
        <f>'附表1'!K12/(1+0.03)</f>
        <v>63.10679611650485</v>
      </c>
      <c r="L12" s="8">
        <f>'附表1'!L12/(1+0.03)</f>
        <v>53.398058252427184</v>
      </c>
      <c r="M12" s="8">
        <f>'附表1'!M12/(1+0.03)</f>
        <v>72.81553398058253</v>
      </c>
    </row>
    <row r="13" spans="1:13" ht="30" customHeight="1">
      <c r="A13" s="6">
        <v>8</v>
      </c>
      <c r="B13" s="7" t="s">
        <v>31</v>
      </c>
      <c r="C13" s="7" t="s">
        <v>23</v>
      </c>
      <c r="D13" s="5" t="s">
        <v>17</v>
      </c>
      <c r="E13" s="8">
        <f>'附表1'!E13/(1+0.03)</f>
        <v>87.37864077669903</v>
      </c>
      <c r="F13" s="8">
        <f>'附表1'!F13/(1+0.03)</f>
        <v>82.52427184466019</v>
      </c>
      <c r="G13" s="8">
        <f>'附表1'!G13/(1+0.03)</f>
        <v>92.23300970873787</v>
      </c>
      <c r="H13" s="8">
        <f>'附表1'!H13/(1+0.03)</f>
        <v>80.58252427184466</v>
      </c>
      <c r="I13" s="8">
        <f>'附表1'!I13/(1+0.03)</f>
        <v>80.58252427184466</v>
      </c>
      <c r="J13" s="8">
        <f>'附表1'!J13/(1+0.03)</f>
        <v>80.58252427184466</v>
      </c>
      <c r="K13" s="8">
        <f>'附表1'!K13/(1+0.03)</f>
        <v>63.10679611650485</v>
      </c>
      <c r="L13" s="8">
        <f>'附表1'!L13/(1+0.03)</f>
        <v>53.398058252427184</v>
      </c>
      <c r="M13" s="8">
        <f>'附表1'!M13/(1+0.03)</f>
        <v>72.81553398058253</v>
      </c>
    </row>
    <row r="14" spans="1:13" ht="36.75" customHeight="1">
      <c r="A14" s="6">
        <v>9</v>
      </c>
      <c r="B14" s="7" t="s">
        <v>32</v>
      </c>
      <c r="C14" s="7" t="s">
        <v>33</v>
      </c>
      <c r="D14" s="5" t="s">
        <v>17</v>
      </c>
      <c r="E14" s="8">
        <f>'附表1'!E14/(1+0.03)</f>
        <v>87.37864077669903</v>
      </c>
      <c r="F14" s="8">
        <f>'附表1'!F14/(1+0.03)</f>
        <v>77.66990291262135</v>
      </c>
      <c r="G14" s="8">
        <f>'附表1'!G14/(1+0.03)</f>
        <v>87.37864077669903</v>
      </c>
      <c r="H14" s="8">
        <f>'附表1'!H14/(1+0.03)</f>
        <v>80.58252427184466</v>
      </c>
      <c r="I14" s="8">
        <f>'附表1'!I14/(1+0.03)</f>
        <v>80.58252427184466</v>
      </c>
      <c r="J14" s="8">
        <f>'附表1'!J14/(1+0.03)</f>
        <v>80.58252427184466</v>
      </c>
      <c r="K14" s="8">
        <f>'附表1'!K14/(1+0.03)</f>
        <v>63.10679611650485</v>
      </c>
      <c r="L14" s="8">
        <f>'附表1'!L14/(1+0.03)</f>
        <v>53.398058252427184</v>
      </c>
      <c r="M14" s="8">
        <f>'附表1'!M14/(1+0.03)</f>
        <v>72.81553398058253</v>
      </c>
    </row>
    <row r="15" spans="1:13" ht="30" customHeight="1">
      <c r="A15" s="6">
        <v>10</v>
      </c>
      <c r="B15" s="7" t="s">
        <v>34</v>
      </c>
      <c r="C15" s="7" t="s">
        <v>28</v>
      </c>
      <c r="D15" s="5" t="s">
        <v>17</v>
      </c>
      <c r="E15" s="8">
        <f>'附表1'!E15/(1+0.03)</f>
        <v>108.7378640776699</v>
      </c>
      <c r="F15" s="8">
        <f>'附表1'!F15/(1+0.03)</f>
        <v>103.88349514563106</v>
      </c>
      <c r="G15" s="8">
        <f>'附表1'!G15/(1+0.03)</f>
        <v>121.35922330097087</v>
      </c>
      <c r="H15" s="8">
        <f>'附表1'!H15/(1+0.03)</f>
        <v>111.6504854368932</v>
      </c>
      <c r="I15" s="8">
        <f>'附表1'!I15/(1+0.03)</f>
        <v>126.2135922330097</v>
      </c>
      <c r="J15" s="8">
        <f>'附表1'!J15/(1+0.03)</f>
        <v>126.2135922330097</v>
      </c>
      <c r="K15" s="8">
        <f>'附表1'!K15/(1+0.03)</f>
        <v>82.52427184466019</v>
      </c>
      <c r="L15" s="8">
        <f>'附表1'!L15/(1+0.03)</f>
        <v>82.52427184466019</v>
      </c>
      <c r="M15" s="8">
        <f>'附表1'!M15/(1+0.03)</f>
        <v>126.2135922330097</v>
      </c>
    </row>
    <row r="16" spans="1:13" ht="30" customHeight="1">
      <c r="A16" s="6">
        <v>11</v>
      </c>
      <c r="B16" s="7" t="s">
        <v>35</v>
      </c>
      <c r="C16" s="7" t="s">
        <v>30</v>
      </c>
      <c r="D16" s="5" t="s">
        <v>17</v>
      </c>
      <c r="E16" s="8">
        <f>'附表1'!E16/(1+0.03)</f>
        <v>103.88349514563106</v>
      </c>
      <c r="F16" s="8">
        <f>'附表1'!F16/(1+0.03)</f>
        <v>99.02912621359224</v>
      </c>
      <c r="G16" s="8">
        <f>'附表1'!G16/(1+0.03)</f>
        <v>116.50485436893203</v>
      </c>
      <c r="H16" s="8">
        <f>'附表1'!H16/(1+0.03)</f>
        <v>111.6504854368932</v>
      </c>
      <c r="I16" s="8">
        <f>'附表1'!I16/(1+0.03)</f>
        <v>121.35922330097087</v>
      </c>
      <c r="J16" s="8">
        <f>'附表1'!J16/(1+0.03)</f>
        <v>121.35922330097087</v>
      </c>
      <c r="K16" s="8">
        <f>'附表1'!K16/(1+0.03)</f>
        <v>77.66990291262135</v>
      </c>
      <c r="L16" s="8">
        <f>'附表1'!L16/(1+0.03)</f>
        <v>82.52427184466019</v>
      </c>
      <c r="M16" s="8">
        <f>'附表1'!M16/(1+0.03)</f>
        <v>121.35922330097087</v>
      </c>
    </row>
    <row r="17" spans="1:13" ht="36" customHeight="1">
      <c r="A17" s="6">
        <v>12</v>
      </c>
      <c r="B17" s="7" t="s">
        <v>36</v>
      </c>
      <c r="C17" s="7" t="s">
        <v>37</v>
      </c>
      <c r="D17" s="5" t="s">
        <v>17</v>
      </c>
      <c r="E17" s="8">
        <f>'附表1'!E17/(1+0.03)</f>
        <v>103.88349514563106</v>
      </c>
      <c r="F17" s="8">
        <f>'附表1'!F17/(1+0.03)</f>
        <v>99.02912621359224</v>
      </c>
      <c r="G17" s="8">
        <f>'附表1'!G17/(1+0.03)</f>
        <v>106.79611650485437</v>
      </c>
      <c r="H17" s="8">
        <f>'附表1'!H17/(1+0.03)</f>
        <v>111.6504854368932</v>
      </c>
      <c r="I17" s="8">
        <f>'附表1'!I17/(1+0.03)</f>
        <v>87.37864077669903</v>
      </c>
      <c r="J17" s="8">
        <f>'附表1'!J17/(1+0.03)</f>
        <v>87.37864077669903</v>
      </c>
      <c r="K17" s="8">
        <f>'附表1'!K17/(1+0.03)</f>
        <v>77.66990291262135</v>
      </c>
      <c r="L17" s="8">
        <f>'附表1'!L17/(1+0.03)</f>
        <v>63.10679611650485</v>
      </c>
      <c r="M17" s="8">
        <f>'附表1'!M17/(1+0.03)</f>
        <v>87.37864077669903</v>
      </c>
    </row>
    <row r="18" spans="1:13" ht="36" customHeight="1">
      <c r="A18" s="6">
        <v>13</v>
      </c>
      <c r="B18" s="7" t="s">
        <v>38</v>
      </c>
      <c r="C18" s="7" t="s">
        <v>39</v>
      </c>
      <c r="D18" s="5" t="s">
        <v>17</v>
      </c>
      <c r="E18" s="8">
        <f>'附表1'!E18/(1+0.03)</f>
        <v>99.02912621359224</v>
      </c>
      <c r="F18" s="8">
        <f>'附表1'!F18/(1+0.03)</f>
        <v>94.1747572815534</v>
      </c>
      <c r="G18" s="8">
        <f>'附表1'!G18/(1+0.03)</f>
        <v>101.94174757281553</v>
      </c>
      <c r="H18" s="8">
        <f>'附表1'!H18/(1+0.03)</f>
        <v>111.6504854368932</v>
      </c>
      <c r="I18" s="8">
        <f>'附表1'!I18/(1+0.03)</f>
        <v>82.52427184466019</v>
      </c>
      <c r="J18" s="8">
        <f>'附表1'!J18/(1+0.03)</f>
        <v>82.52427184466019</v>
      </c>
      <c r="K18" s="8">
        <f>'附表1'!K18/(1+0.03)</f>
        <v>72.81553398058253</v>
      </c>
      <c r="L18" s="8">
        <f>'附表1'!L18/(1+0.03)</f>
        <v>63.10679611650485</v>
      </c>
      <c r="M18" s="8">
        <f>'附表1'!M18/(1+0.03)</f>
        <v>82.52427184466019</v>
      </c>
    </row>
    <row r="19" spans="1:13" ht="30" customHeight="1">
      <c r="A19" s="6">
        <v>14</v>
      </c>
      <c r="B19" s="7" t="s">
        <v>40</v>
      </c>
      <c r="C19" s="7" t="s">
        <v>25</v>
      </c>
      <c r="D19" s="5" t="s">
        <v>17</v>
      </c>
      <c r="E19" s="8">
        <f>'附表1'!E19/(1+0.03)</f>
        <v>53.398058252427184</v>
      </c>
      <c r="F19" s="8">
        <f>'附表1'!F19/(1+0.03)</f>
        <v>53.398058252427184</v>
      </c>
      <c r="G19" s="8">
        <f>'附表1'!G19/(1+0.03)</f>
        <v>56.60194174757281</v>
      </c>
      <c r="H19" s="8">
        <f>'附表1'!H19/(1+0.03)</f>
        <v>56.60194174757281</v>
      </c>
      <c r="I19" s="8">
        <f>'附表1'!I19/(1+0.03)</f>
        <v>58.737864077669904</v>
      </c>
      <c r="J19" s="8">
        <f>'附表1'!J19/(1+0.03)</f>
        <v>58.252427184466015</v>
      </c>
      <c r="K19" s="8">
        <f>'附表1'!K19/(1+0.03)</f>
        <v>57.66990291262135</v>
      </c>
      <c r="L19" s="8">
        <f>'附表1'!L19/(1+0.03)</f>
        <v>48.543689320388346</v>
      </c>
      <c r="M19" s="8">
        <f>'附表1'!M19/(1+0.03)</f>
        <v>58.252427184466015</v>
      </c>
    </row>
    <row r="20" spans="1:13" ht="30" customHeight="1">
      <c r="A20" s="6">
        <v>15</v>
      </c>
      <c r="B20" s="7" t="s">
        <v>41</v>
      </c>
      <c r="C20" s="7" t="s">
        <v>25</v>
      </c>
      <c r="D20" s="5" t="s">
        <v>17</v>
      </c>
      <c r="E20" s="8">
        <f>'附表1'!E20/(1+0.03)</f>
        <v>209.32038834951456</v>
      </c>
      <c r="F20" s="8">
        <f>'附表1'!F20/(1+0.03)</f>
        <v>209.32038834951456</v>
      </c>
      <c r="G20" s="8">
        <f>'附表1'!G20/(1+0.03)</f>
        <v>209.32038834951456</v>
      </c>
      <c r="H20" s="8">
        <f>'附表1'!H20/(1+0.03)</f>
        <v>209.32038834951456</v>
      </c>
      <c r="I20" s="8">
        <f>'附表1'!I20/(1+0.03)</f>
        <v>209.32038834951456</v>
      </c>
      <c r="J20" s="8">
        <f>'附表1'!J20/(1+0.03)</f>
        <v>209.32038834951456</v>
      </c>
      <c r="K20" s="8">
        <f>'附表1'!K20/(1+0.03)</f>
        <v>209.32038834951456</v>
      </c>
      <c r="L20" s="8">
        <f>'附表1'!L20/(1+0.03)</f>
        <v>209.32038834951456</v>
      </c>
      <c r="M20" s="8">
        <f>'附表1'!M20/(1+0.03)</f>
        <v>209.32038834951456</v>
      </c>
    </row>
    <row r="21" spans="1:13" ht="30" customHeight="1">
      <c r="A21" s="6">
        <v>16</v>
      </c>
      <c r="B21" s="7" t="s">
        <v>42</v>
      </c>
      <c r="C21" s="7" t="s">
        <v>25</v>
      </c>
      <c r="D21" s="5" t="s">
        <v>17</v>
      </c>
      <c r="E21" s="8">
        <f>'附表1'!E21/(1+0.03)</f>
        <v>187.96116504854368</v>
      </c>
      <c r="F21" s="8">
        <f>'附表1'!F21/(1+0.03)</f>
        <v>187.96116504854368</v>
      </c>
      <c r="G21" s="8">
        <f>'附表1'!G21/(1+0.03)</f>
        <v>187.96116504854368</v>
      </c>
      <c r="H21" s="8">
        <f>'附表1'!H21/(1+0.03)</f>
        <v>187.96116504854368</v>
      </c>
      <c r="I21" s="8">
        <f>'附表1'!I21/(1+0.03)</f>
        <v>187.96116504854368</v>
      </c>
      <c r="J21" s="8">
        <f>'附表1'!J21/(1+0.03)</f>
        <v>187.96116504854368</v>
      </c>
      <c r="K21" s="8">
        <f>'附表1'!K21/(1+0.03)</f>
        <v>187.96116504854368</v>
      </c>
      <c r="L21" s="8">
        <f>'附表1'!L21/(1+0.03)</f>
        <v>187.96116504854368</v>
      </c>
      <c r="M21" s="8">
        <f>'附表1'!M21/(1+0.03)</f>
        <v>187.96116504854368</v>
      </c>
    </row>
    <row r="22" spans="1:13" ht="30" customHeight="1">
      <c r="A22" s="6">
        <v>17</v>
      </c>
      <c r="B22" s="7" t="s">
        <v>43</v>
      </c>
      <c r="C22" s="7" t="s">
        <v>25</v>
      </c>
      <c r="D22" s="5" t="s">
        <v>17</v>
      </c>
      <c r="E22" s="8">
        <f>'附表1'!E22/(1+0.03)</f>
        <v>264.8543689320388</v>
      </c>
      <c r="F22" s="8">
        <f>'附表1'!F22/(1+0.03)</f>
        <v>264.8543689320388</v>
      </c>
      <c r="G22" s="8">
        <f>'附表1'!G22/(1+0.03)</f>
        <v>264.8543689320388</v>
      </c>
      <c r="H22" s="8">
        <f>'附表1'!H22/(1+0.03)</f>
        <v>264.8543689320388</v>
      </c>
      <c r="I22" s="8">
        <f>'附表1'!I22/(1+0.03)</f>
        <v>264.8543689320388</v>
      </c>
      <c r="J22" s="8">
        <f>'附表1'!J22/(1+0.03)</f>
        <v>264.8543689320388</v>
      </c>
      <c r="K22" s="8">
        <f>'附表1'!K22/(1+0.03)</f>
        <v>264.8543689320388</v>
      </c>
      <c r="L22" s="8">
        <f>'附表1'!L22/(1+0.03)</f>
        <v>264.8543689320388</v>
      </c>
      <c r="M22" s="8">
        <f>'附表1'!M22/(1+0.03)</f>
        <v>264.8543689320388</v>
      </c>
    </row>
  </sheetData>
  <sheetProtection/>
  <mergeCells count="2">
    <mergeCell ref="A1:M1"/>
    <mergeCell ref="A2:M2"/>
  </mergeCells>
  <printOptions horizontalCentered="1"/>
  <pageMargins left="0.28" right="0.75" top="0.51" bottom="1" header="0.31" footer="0.51"/>
  <pageSetup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PTL</cp:lastModifiedBy>
  <dcterms:created xsi:type="dcterms:W3CDTF">2019-09-27T02:37:48Z</dcterms:created>
  <dcterms:modified xsi:type="dcterms:W3CDTF">2021-06-30T09:12:35Z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I">
    <vt:lpwstr>796F20BADC984A8C82C4A22A50EE4D06</vt:lpwstr>
  </property>
</Properties>
</file>