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<sst xmlns="http://schemas.openxmlformats.org/spreadsheetml/2006/main" count="286" uniqueCount="54">
  <si>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</si>
  <si>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</si>
  <si>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</si>
  <si>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</si>
  <si>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</si>
  <si>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</si>
  <si>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</si>
  <si>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</si>
  <si>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</si>
  <si>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</si>
  <si>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</si>
  <si>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</si>
  <si>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</si>
  <si>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</si>
  <si>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</si>
  <si>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</si>
  <si>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</si>
  <si>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</si>
  <si>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</si>
  <si>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</si>
  <si>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</si>
  <si>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</si>
  <si>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</si>
  <si>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</si>
  <si>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</si>
  <si>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</si>
  <si>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</si>
  <si>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</si>
  <si>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</si>
  <si>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</si>
  <si>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</si>
  <si>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</si>
  <si>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</si>
  <si>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</si>
  <si>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</si>
  <si>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</si>
  <si>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</si>
  <si>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</si>
  <si>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</si>
  <si>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</si>
  <si>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</si>
  <si>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</si>
  <si>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</si>
  <si>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</si>
  <si>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</si>
  <si>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</si>
  <si>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</si>
  <si>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</si>
  <si>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</si>
  <si>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</si>
  <si>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</si>
  <si>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</si>
  <si>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2019年2月份莆田市交通工程地方材料价格信息汇总表</t>
  </si>
  <si>
    <t>编制时间：2019年3月5日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</si>
</sst>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28">
      <selection activeCell="I65" sqref="I65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7" t="s">
        <v>0</v>
      </c>
      <c r="B1" s="27"/>
    </row>
    <row r="2" spans="1:9" ht="32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9" t="s">
        <v>2</v>
      </c>
      <c r="K3" s="29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6" t="s">
        <v>16</v>
      </c>
      <c r="C5" s="7" t="s">
        <v>17</v>
      </c>
      <c r="D5" s="7" t="s">
        <v>18</v>
      </c>
      <c r="E5" s="10" t="s">
        <v>19</v>
      </c>
      <c r="F5" s="11">
        <v>165</v>
      </c>
      <c r="G5" s="11">
        <f>F5*97%</f>
        <v>160.04999999999998</v>
      </c>
      <c r="H5" s="7"/>
      <c r="I5" s="7"/>
      <c r="J5" s="3">
        <v>106</v>
      </c>
      <c r="K5" s="18">
        <f aca="true" t="shared" si="0" ref="K5:K13">(F5-J5)/J5</f>
        <v>0.5566037735849056</v>
      </c>
      <c r="L5" s="3">
        <v>135</v>
      </c>
    </row>
    <row r="6" spans="1:11" ht="18" customHeight="1">
      <c r="A6" s="9">
        <v>2</v>
      </c>
      <c r="B6" s="26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6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6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6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6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6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6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6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6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6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6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6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6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6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6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6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6" t="s">
        <v>44</v>
      </c>
      <c r="C22" s="7" t="s">
        <v>17</v>
      </c>
      <c r="D22" s="7" t="s">
        <v>18</v>
      </c>
      <c r="E22" s="10" t="s">
        <v>19</v>
      </c>
      <c r="F22" s="11">
        <v>180</v>
      </c>
      <c r="G22" s="9">
        <f t="shared" si="1"/>
        <v>174.6</v>
      </c>
      <c r="H22" s="14" t="s">
        <v>45</v>
      </c>
      <c r="I22" s="7"/>
      <c r="J22" s="3">
        <v>106</v>
      </c>
      <c r="K22" s="18">
        <f t="shared" si="2"/>
        <v>0.6981132075471698</v>
      </c>
      <c r="L22" s="3">
        <v>135</v>
      </c>
    </row>
    <row r="23" spans="1:11" ht="19.5" customHeight="1">
      <c r="A23" s="9">
        <v>2</v>
      </c>
      <c r="B23" s="26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6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6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6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6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6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6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6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6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6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6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6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6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6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6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6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6" t="s">
        <v>46</v>
      </c>
      <c r="C39" s="7" t="s">
        <v>17</v>
      </c>
      <c r="D39" s="7" t="s">
        <v>18</v>
      </c>
      <c r="E39" s="10" t="s">
        <v>19</v>
      </c>
      <c r="F39" s="9">
        <v>183</v>
      </c>
      <c r="G39" s="9">
        <f t="shared" si="1"/>
        <v>177.51</v>
      </c>
      <c r="H39" s="9"/>
      <c r="I39" s="9"/>
      <c r="J39" s="3">
        <v>106</v>
      </c>
      <c r="K39" s="18">
        <f t="shared" si="3"/>
        <v>0.7264150943396226</v>
      </c>
      <c r="L39" s="3">
        <v>135</v>
      </c>
    </row>
    <row r="40" spans="1:11" ht="18" customHeight="1">
      <c r="A40" s="9">
        <v>2</v>
      </c>
      <c r="B40" s="26"/>
      <c r="C40" s="7" t="s">
        <v>20</v>
      </c>
      <c r="D40" s="7" t="s">
        <v>21</v>
      </c>
      <c r="E40" s="10" t="s">
        <v>19</v>
      </c>
      <c r="F40" s="9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6"/>
      <c r="C41" s="7" t="s">
        <v>22</v>
      </c>
      <c r="D41" s="7" t="s">
        <v>23</v>
      </c>
      <c r="E41" s="10" t="s">
        <v>19</v>
      </c>
      <c r="F41" s="9">
        <v>41</v>
      </c>
      <c r="G41" s="9">
        <f t="shared" si="1"/>
        <v>39.769999999999996</v>
      </c>
      <c r="H41" s="9"/>
      <c r="I41" s="9"/>
      <c r="J41" s="3">
        <v>49</v>
      </c>
      <c r="K41" s="18">
        <f t="shared" si="3"/>
        <v>-0.16326530612244897</v>
      </c>
      <c r="L41" s="3">
        <v>66</v>
      </c>
    </row>
    <row r="42" spans="1:12" ht="18" customHeight="1">
      <c r="A42" s="9">
        <v>4</v>
      </c>
      <c r="B42" s="26"/>
      <c r="C42" s="7" t="s">
        <v>24</v>
      </c>
      <c r="D42" s="7" t="s">
        <v>25</v>
      </c>
      <c r="E42" s="10" t="s">
        <v>19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6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6"/>
      <c r="C44" s="7" t="s">
        <v>27</v>
      </c>
      <c r="D44" s="7" t="s">
        <v>28</v>
      </c>
      <c r="E44" s="10" t="s">
        <v>19</v>
      </c>
      <c r="F44" s="11">
        <v>97</v>
      </c>
      <c r="G44" s="9">
        <f t="shared" si="1"/>
        <v>94.09</v>
      </c>
      <c r="H44" s="9"/>
      <c r="I44" s="7"/>
      <c r="J44" s="3">
        <v>63</v>
      </c>
      <c r="K44" s="18">
        <f t="shared" si="3"/>
        <v>0.5396825396825397</v>
      </c>
      <c r="L44" s="3">
        <v>100</v>
      </c>
    </row>
    <row r="45" spans="1:12" ht="18" customHeight="1">
      <c r="A45" s="9">
        <v>7</v>
      </c>
      <c r="B45" s="26"/>
      <c r="C45" s="7" t="s">
        <v>29</v>
      </c>
      <c r="D45" s="7" t="s">
        <v>30</v>
      </c>
      <c r="E45" s="10" t="s">
        <v>19</v>
      </c>
      <c r="F45" s="11">
        <v>97</v>
      </c>
      <c r="G45" s="9">
        <f t="shared" si="1"/>
        <v>94.09</v>
      </c>
      <c r="H45" s="9"/>
      <c r="I45" s="7"/>
      <c r="J45" s="3">
        <v>57</v>
      </c>
      <c r="K45" s="18">
        <f t="shared" si="3"/>
        <v>0.7017543859649122</v>
      </c>
      <c r="L45" s="3">
        <v>100</v>
      </c>
    </row>
    <row r="46" spans="1:12" ht="18" customHeight="1">
      <c r="A46" s="9">
        <v>8</v>
      </c>
      <c r="B46" s="26"/>
      <c r="C46" s="7" t="s">
        <v>31</v>
      </c>
      <c r="D46" s="7" t="s">
        <v>23</v>
      </c>
      <c r="E46" s="10" t="s">
        <v>19</v>
      </c>
      <c r="F46" s="11">
        <v>97</v>
      </c>
      <c r="G46" s="9">
        <f t="shared" si="1"/>
        <v>94.09</v>
      </c>
      <c r="H46" s="9"/>
      <c r="I46" s="7"/>
      <c r="J46" s="3">
        <v>54</v>
      </c>
      <c r="K46" s="18">
        <f t="shared" si="3"/>
        <v>0.7962962962962963</v>
      </c>
      <c r="L46" s="3">
        <v>100</v>
      </c>
    </row>
    <row r="47" spans="1:12" ht="18" customHeight="1">
      <c r="A47" s="9">
        <v>9</v>
      </c>
      <c r="B47" s="26"/>
      <c r="C47" s="7" t="s">
        <v>32</v>
      </c>
      <c r="D47" s="7" t="s">
        <v>33</v>
      </c>
      <c r="E47" s="10" t="s">
        <v>19</v>
      </c>
      <c r="F47" s="11">
        <v>82</v>
      </c>
      <c r="G47" s="9">
        <f t="shared" si="1"/>
        <v>79.53999999999999</v>
      </c>
      <c r="H47" s="9"/>
      <c r="I47" s="7"/>
      <c r="J47" s="3">
        <v>52</v>
      </c>
      <c r="K47" s="18">
        <f t="shared" si="3"/>
        <v>0.5769230769230769</v>
      </c>
      <c r="L47" s="3">
        <v>100</v>
      </c>
    </row>
    <row r="48" spans="1:11" ht="18" customHeight="1">
      <c r="A48" s="12">
        <v>10</v>
      </c>
      <c r="B48" s="26"/>
      <c r="C48" s="13" t="s">
        <v>34</v>
      </c>
      <c r="D48" s="13" t="s">
        <v>28</v>
      </c>
      <c r="E48" s="10" t="s">
        <v>19</v>
      </c>
      <c r="F48" s="11">
        <v>98</v>
      </c>
      <c r="G48" s="9">
        <f t="shared" si="1"/>
        <v>95.06</v>
      </c>
      <c r="H48" s="9"/>
      <c r="I48" s="7"/>
      <c r="K48" s="18"/>
    </row>
    <row r="49" spans="1:11" ht="18" customHeight="1">
      <c r="A49" s="12">
        <v>11</v>
      </c>
      <c r="B49" s="26"/>
      <c r="C49" s="13" t="s">
        <v>35</v>
      </c>
      <c r="D49" s="13" t="s">
        <v>30</v>
      </c>
      <c r="E49" s="10" t="s">
        <v>19</v>
      </c>
      <c r="F49" s="11">
        <v>98</v>
      </c>
      <c r="G49" s="9">
        <f t="shared" si="1"/>
        <v>95.06</v>
      </c>
      <c r="H49" s="9"/>
      <c r="I49" s="7"/>
      <c r="K49" s="18"/>
    </row>
    <row r="50" spans="1:11" ht="18" customHeight="1">
      <c r="A50" s="12">
        <v>12</v>
      </c>
      <c r="B50" s="26"/>
      <c r="C50" s="13" t="s">
        <v>36</v>
      </c>
      <c r="D50" s="13" t="s">
        <v>37</v>
      </c>
      <c r="E50" s="10" t="s">
        <v>19</v>
      </c>
      <c r="F50" s="11">
        <v>98</v>
      </c>
      <c r="G50" s="9">
        <f t="shared" si="1"/>
        <v>95.06</v>
      </c>
      <c r="H50" s="9"/>
      <c r="I50" s="7"/>
      <c r="K50" s="18"/>
    </row>
    <row r="51" spans="1:11" ht="18" customHeight="1">
      <c r="A51" s="12">
        <v>13</v>
      </c>
      <c r="B51" s="26"/>
      <c r="C51" s="13" t="s">
        <v>38</v>
      </c>
      <c r="D51" s="13" t="s">
        <v>39</v>
      </c>
      <c r="E51" s="10" t="s">
        <v>19</v>
      </c>
      <c r="F51" s="11">
        <v>98</v>
      </c>
      <c r="G51" s="9">
        <f t="shared" si="1"/>
        <v>95.06</v>
      </c>
      <c r="H51" s="9"/>
      <c r="I51" s="7"/>
      <c r="K51" s="18"/>
    </row>
    <row r="52" spans="1:12" ht="18" customHeight="1">
      <c r="A52" s="9">
        <v>14</v>
      </c>
      <c r="B52" s="26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6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6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6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6" t="s">
        <v>47</v>
      </c>
      <c r="C56" s="7" t="s">
        <v>17</v>
      </c>
      <c r="D56" s="7" t="s">
        <v>18</v>
      </c>
      <c r="E56" s="10" t="s">
        <v>19</v>
      </c>
      <c r="F56" s="9">
        <v>160</v>
      </c>
      <c r="G56" s="9">
        <f t="shared" si="1"/>
        <v>155.2</v>
      </c>
      <c r="H56" s="7" t="s">
        <v>48</v>
      </c>
      <c r="I56" s="7"/>
      <c r="J56" s="3">
        <v>106</v>
      </c>
      <c r="K56" s="18">
        <f t="shared" si="4"/>
        <v>0.5094339622641509</v>
      </c>
      <c r="L56" s="3">
        <v>135</v>
      </c>
    </row>
    <row r="57" spans="1:11" ht="18.75" customHeight="1">
      <c r="A57" s="9">
        <v>2</v>
      </c>
      <c r="B57" s="26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6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6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6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6"/>
      <c r="C61" s="7" t="s">
        <v>27</v>
      </c>
      <c r="D61" s="7" t="s">
        <v>28</v>
      </c>
      <c r="E61" s="10" t="s">
        <v>19</v>
      </c>
      <c r="F61" s="9">
        <v>85</v>
      </c>
      <c r="G61" s="9">
        <f t="shared" si="1"/>
        <v>82.45</v>
      </c>
      <c r="H61" s="7"/>
      <c r="I61" s="7"/>
      <c r="J61" s="3">
        <v>63</v>
      </c>
      <c r="K61" s="18">
        <f t="shared" si="4"/>
        <v>0.3492063492063492</v>
      </c>
      <c r="L61" s="3">
        <v>100</v>
      </c>
    </row>
    <row r="62" spans="1:12" ht="18.75" customHeight="1">
      <c r="A62" s="9">
        <v>7</v>
      </c>
      <c r="B62" s="26"/>
      <c r="C62" s="7" t="s">
        <v>29</v>
      </c>
      <c r="D62" s="7" t="s">
        <v>30</v>
      </c>
      <c r="E62" s="10" t="s">
        <v>19</v>
      </c>
      <c r="F62" s="9">
        <v>85</v>
      </c>
      <c r="G62" s="9">
        <f t="shared" si="1"/>
        <v>82.45</v>
      </c>
      <c r="H62" s="7"/>
      <c r="I62" s="7"/>
      <c r="J62" s="3">
        <v>57</v>
      </c>
      <c r="K62" s="18">
        <f t="shared" si="4"/>
        <v>0.49122807017543857</v>
      </c>
      <c r="L62" s="3">
        <v>100</v>
      </c>
    </row>
    <row r="63" spans="1:12" ht="18.75" customHeight="1">
      <c r="A63" s="9">
        <v>8</v>
      </c>
      <c r="B63" s="26"/>
      <c r="C63" s="7" t="s">
        <v>31</v>
      </c>
      <c r="D63" s="7" t="s">
        <v>23</v>
      </c>
      <c r="E63" s="10" t="s">
        <v>19</v>
      </c>
      <c r="F63" s="9">
        <v>85</v>
      </c>
      <c r="G63" s="9">
        <f t="shared" si="1"/>
        <v>82.45</v>
      </c>
      <c r="H63" s="7"/>
      <c r="I63" s="7"/>
      <c r="J63" s="3">
        <v>54</v>
      </c>
      <c r="K63" s="18">
        <f t="shared" si="4"/>
        <v>0.5740740740740741</v>
      </c>
      <c r="L63" s="3">
        <v>100</v>
      </c>
    </row>
    <row r="64" spans="1:12" ht="18.75" customHeight="1">
      <c r="A64" s="9">
        <v>9</v>
      </c>
      <c r="B64" s="26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6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6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6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6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6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6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6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6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6" t="s">
        <v>49</v>
      </c>
      <c r="C73" s="7" t="s">
        <v>17</v>
      </c>
      <c r="D73" s="7" t="s">
        <v>18</v>
      </c>
      <c r="E73" s="10" t="s">
        <v>19</v>
      </c>
      <c r="F73" s="9">
        <v>165</v>
      </c>
      <c r="G73" s="9">
        <f t="shared" si="6"/>
        <v>160.04999999999998</v>
      </c>
      <c r="H73" s="7" t="s">
        <v>48</v>
      </c>
      <c r="I73" s="7"/>
      <c r="J73" s="3">
        <v>106</v>
      </c>
      <c r="K73" s="18">
        <f t="shared" si="5"/>
        <v>0.5566037735849056</v>
      </c>
      <c r="L73" s="3">
        <v>135</v>
      </c>
    </row>
    <row r="74" spans="1:11" ht="18" customHeight="1">
      <c r="A74" s="9">
        <v>2</v>
      </c>
      <c r="B74" s="26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6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6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6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6"/>
      <c r="C78" s="7" t="s">
        <v>27</v>
      </c>
      <c r="D78" s="7" t="s">
        <v>28</v>
      </c>
      <c r="E78" s="10" t="s">
        <v>19</v>
      </c>
      <c r="F78" s="9">
        <v>80</v>
      </c>
      <c r="G78" s="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26"/>
      <c r="C79" s="7" t="s">
        <v>29</v>
      </c>
      <c r="D79" s="7" t="s">
        <v>30</v>
      </c>
      <c r="E79" s="10" t="s">
        <v>19</v>
      </c>
      <c r="F79" s="9">
        <v>75</v>
      </c>
      <c r="G79" s="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26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6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6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6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6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6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6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6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6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6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2019-03-05T09:14:19Z</cp:lastPrinted>
  <dcterms:created xsi:type="dcterms:W3CDTF">1996-12-17T01:32:42Z</dcterms:created>
  <dcterms:modified xsi:type="dcterms:W3CDTF">2019-03-05T09:18:12Z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